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cios" sheetId="1" state="visible" r:id="rId1"/>
    <sheet xmlns:r="http://schemas.openxmlformats.org/officeDocument/2006/relationships" name="Dashbo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-MM-YYYY"/>
    <numFmt numFmtId="165" formatCode="$#,##0"/>
    <numFmt numFmtId="166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0F172A"/>
      <sz val="15"/>
    </font>
    <font>
      <name val="Arial"/>
      <b val="1"/>
      <color rgb="000F172A"/>
      <sz val="10"/>
    </font>
    <font>
      <name val="Arial"/>
      <b val="1"/>
      <color rgb="00047857"/>
      <sz val="11"/>
    </font>
    <font>
      <name val="Arial"/>
      <i val="1"/>
      <color rgb="0064748B"/>
      <sz val="9"/>
    </font>
    <font>
      <name val="Arial"/>
      <sz val="10"/>
    </font>
    <font>
      <name val="Arial"/>
      <color rgb="0064748B"/>
      <sz val="10"/>
    </font>
    <font>
      <name val="Arial"/>
      <color rgb="0064748B"/>
      <sz val="9"/>
    </font>
    <font>
      <name val="Arial"/>
      <b val="1"/>
      <color rgb="000F172A"/>
      <sz val="20"/>
    </font>
  </fonts>
  <fills count="10">
    <fill>
      <patternFill/>
    </fill>
    <fill>
      <patternFill patternType="gray125"/>
    </fill>
    <fill>
      <patternFill patternType="solid">
        <fgColor rgb="000D8F5F"/>
        <bgColor rgb="000D8F5F"/>
      </patternFill>
    </fill>
    <fill>
      <patternFill patternType="solid">
        <fgColor rgb="00FFF9DB"/>
        <bgColor rgb="00FFF9DB"/>
      </patternFill>
    </fill>
    <fill>
      <patternFill patternType="solid">
        <fgColor rgb="00FFFDE7"/>
        <bgColor rgb="00FFFDE7"/>
      </patternFill>
    </fill>
    <fill>
      <patternFill patternType="solid">
        <fgColor rgb="000F172A"/>
        <bgColor rgb="000F172A"/>
      </patternFill>
    </fill>
    <fill>
      <patternFill patternType="solid">
        <fgColor rgb="0016A34A"/>
        <bgColor rgb="0016A34A"/>
      </patternFill>
    </fill>
    <fill>
      <patternFill patternType="solid">
        <fgColor rgb="00D97706"/>
        <bgColor rgb="00D97706"/>
      </patternFill>
    </fill>
    <fill>
      <patternFill patternType="solid">
        <fgColor rgb="00DC2626"/>
        <bgColor rgb="00DC2626"/>
      </patternFill>
    </fill>
    <fill>
      <patternFill patternType="solid">
        <fgColor rgb="00047857"/>
        <bgColor rgb="00047857"/>
      </patternFill>
    </fill>
  </fills>
  <borders count="8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  <border>
      <left style="thin">
        <color rgb="00E2E8F0"/>
      </left>
    </border>
    <border>
      <right style="thin">
        <color rgb="00E2E8F0"/>
      </right>
    </border>
    <border>
      <left style="thin">
        <color rgb="00E2E8F0"/>
      </left>
      <bottom style="thin">
        <color rgb="00E2E8F0"/>
      </bottom>
    </border>
    <border>
      <right style="thin">
        <color rgb="00E2E8F0"/>
      </right>
      <bottom style="thin">
        <color rgb="00E2E8F0"/>
      </bottom>
    </border>
    <border/>
    <border>
      <bottom style="thin">
        <color rgb="00E2E8F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3" borderId="1" applyAlignment="1" pivotButton="0" quotePrefix="0" xfId="0">
      <alignment horizontal="left" vertical="center" indent="1"/>
    </xf>
    <xf numFmtId="0" fontId="5" fillId="0" borderId="0" applyAlignment="1" pivotButton="0" quotePrefix="0" xfId="0">
      <alignment vertical="top" wrapText="1"/>
    </xf>
    <xf numFmtId="0" fontId="1" fillId="2" borderId="1" applyAlignment="1" pivotButton="0" quotePrefix="0" xfId="0">
      <alignment horizontal="center" vertical="center" wrapText="1"/>
    </xf>
    <xf numFmtId="0" fontId="6" fillId="4" borderId="1" pivotButton="0" quotePrefix="0" xfId="0"/>
    <xf numFmtId="164" fontId="6" fillId="4" borderId="1" applyAlignment="1" pivotButton="0" quotePrefix="0" xfId="0">
      <alignment horizontal="center"/>
    </xf>
    <xf numFmtId="165" fontId="6" fillId="4" borderId="1" pivotButton="0" quotePrefix="0" xfId="0"/>
    <xf numFmtId="0" fontId="6" fillId="0" borderId="1" pivotButton="0" quotePrefix="0" xfId="0"/>
    <xf numFmtId="164" fontId="6" fillId="0" borderId="1" applyAlignment="1" pivotButton="0" quotePrefix="0" xfId="0">
      <alignment horizontal="center"/>
    </xf>
    <xf numFmtId="165" fontId="6" fillId="0" borderId="1" pivotButton="0" quotePrefix="0" xfId="0"/>
    <xf numFmtId="0" fontId="7" fillId="0" borderId="0" pivotButton="0" quotePrefix="0" xfId="0"/>
    <xf numFmtId="0" fontId="5" fillId="0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  <xf numFmtId="0" fontId="0" fillId="8" borderId="0" pivotButton="0" quotePrefix="0" xfId="0"/>
    <xf numFmtId="0" fontId="8" fillId="0" borderId="0" pivotButton="0" quotePrefix="0" xfId="0"/>
    <xf numFmtId="0" fontId="9" fillId="0" borderId="2" applyAlignment="1" pivotButton="0" quotePrefix="0" xfId="0">
      <alignment horizontal="left" vertical="center" indent="1"/>
    </xf>
    <xf numFmtId="0" fontId="0" fillId="0" borderId="3" pivotButton="0" quotePrefix="0" xfId="0"/>
    <xf numFmtId="0" fontId="0" fillId="0" borderId="2" pivotButton="0" quotePrefix="0" xfId="0"/>
    <xf numFmtId="0" fontId="8" fillId="0" borderId="4" applyAlignment="1" pivotButton="0" quotePrefix="0" xfId="0">
      <alignment horizontal="left" vertical="top" indent="1"/>
    </xf>
    <xf numFmtId="0" fontId="0" fillId="0" borderId="5" pivotButton="0" quotePrefix="0" xfId="0"/>
    <xf numFmtId="0" fontId="0" fillId="2" borderId="0" pivotButton="0" quotePrefix="0" xfId="0"/>
    <xf numFmtId="0" fontId="0" fillId="9" borderId="0" pivotButton="0" quotePrefix="0" xfId="0"/>
    <xf numFmtId="165" fontId="9" fillId="0" borderId="2" applyAlignment="1" pivotButton="0" quotePrefix="0" xfId="0">
      <alignment horizontal="left" vertical="center" indent="1"/>
    </xf>
    <xf numFmtId="0" fontId="0" fillId="0" borderId="6" pivotButton="0" quotePrefix="0" xfId="0"/>
    <xf numFmtId="166" fontId="9" fillId="0" borderId="2" applyAlignment="1" pivotButton="0" quotePrefix="0" xfId="0">
      <alignment horizontal="left" vertical="center" indent="1"/>
    </xf>
    <xf numFmtId="0" fontId="0" fillId="0" borderId="7" pivotButton="0" quotePrefix="0" xfId="0"/>
  </cellXfs>
  <cellStyles count="1">
    <cellStyle name="Normal" xfId="0" builtinId="0" hidden="0"/>
  </cellStyles>
  <dxfs count="3">
    <dxf>
      <font>
        <name val="Arial"/>
        <b val="1"/>
        <color rgb="00166534"/>
        <sz val="10"/>
      </font>
      <fill>
        <patternFill patternType="solid">
          <fgColor rgb="00DCFCE7"/>
          <bgColor rgb="00DCFCE7"/>
        </patternFill>
      </fill>
    </dxf>
    <dxf>
      <font>
        <name val="Arial"/>
        <b val="1"/>
        <color rgb="0092400E"/>
        <sz val="10"/>
      </font>
      <fill>
        <patternFill patternType="solid">
          <fgColor rgb="00FEF3C7"/>
          <bgColor rgb="00FEF3C7"/>
        </patternFill>
      </fill>
    </dxf>
    <dxf>
      <font>
        <name val="Arial"/>
        <b val="1"/>
        <color rgb="00991B1B"/>
        <sz val="10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Socios por estado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9770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strRef>
              <f>'Dashboard'!$P$6:$P$8</f>
            </strRef>
          </cat>
          <val>
            <numRef>
              <f>'Dashboard'!$Q$6:$Q$8</f>
            </numRef>
          </val>
        </ser>
        <dLbls>
          <showLegendKey val="0"/>
          <showVal val="1"/>
          <showCatName val="0"/>
          <showPercent val="0"/>
        </dLbls>
        <firstSliceAng val="0"/>
      </pieChart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18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5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20" customWidth="1" min="3" max="3"/>
    <col width="15" customWidth="1" min="4" max="4"/>
    <col width="11" customWidth="1" min="5" max="5"/>
    <col width="14" customWidth="1" min="6" max="6"/>
    <col width="15" customWidth="1" min="7" max="7"/>
    <col width="14" customWidth="1" min="8" max="8"/>
    <col width="14" customWidth="1" min="9" max="9"/>
    <col width="12" customWidth="1" min="10" max="10"/>
    <col width="15" customWidth="1" min="11" max="11"/>
    <col width="13" customWidth="1" min="12" max="12"/>
    <col width="22" customWidth="1" min="13" max="13"/>
  </cols>
  <sheetData>
    <row r="1" ht="24" customHeight="1">
      <c r="A1" s="1" t="inlineStr">
        <is>
          <t>Plantilla de control de socios y cuotas · Club Monitor</t>
        </is>
      </c>
    </row>
    <row r="2" ht="20" customHeight="1">
      <c r="A2" s="2" t="inlineStr">
        <is>
          <t>Nombre del club</t>
        </is>
      </c>
      <c r="B2" s="3" t="inlineStr">
        <is>
          <t>Escribe acá el nombre de tu club</t>
        </is>
      </c>
    </row>
    <row r="3" ht="30" customHeight="1">
      <c r="A3" s="4" t="inlineStr">
        <is>
          <t>Completa una fila por socio en las columnas amarillas. "Balance" y "Estado cuota" se calculan solos: no los escribas a mano. El estado cambia de color automático: verde si está pagado, ámbar si todavía no vence, rojo si debe y ya venció. Las dos filas de ejemplo se pueden borrar.</t>
        </is>
      </c>
    </row>
    <row r="4" ht="6" customHeight="1"/>
    <row r="5" ht="30" customHeight="1">
      <c r="A5" s="5" t="inlineStr">
        <is>
          <t>N° socio</t>
        </is>
      </c>
      <c r="B5" s="5" t="inlineStr">
        <is>
          <t>Nombre completo</t>
        </is>
      </c>
      <c r="C5" s="5" t="inlineStr">
        <is>
          <t>Apoderado / tutor</t>
        </is>
      </c>
      <c r="D5" s="5" t="inlineStr">
        <is>
          <t>Teléfono</t>
        </is>
      </c>
      <c r="E5" s="5" t="inlineStr">
        <is>
          <t>Categoría</t>
        </is>
      </c>
      <c r="F5" s="5" t="inlineStr">
        <is>
          <t>Equipo</t>
        </is>
      </c>
      <c r="G5" s="5" t="inlineStr">
        <is>
          <t>Fecha inscripción</t>
        </is>
      </c>
      <c r="H5" s="5" t="inlineStr">
        <is>
          <t>Plan mensual ($)</t>
        </is>
      </c>
      <c r="I5" s="5" t="inlineStr">
        <is>
          <t>Monto pagado ($)</t>
        </is>
      </c>
      <c r="J5" s="5" t="inlineStr">
        <is>
          <t>Balance ($)</t>
        </is>
      </c>
      <c r="K5" s="5" t="inlineStr">
        <is>
          <t>Fecha vencimiento</t>
        </is>
      </c>
      <c r="L5" s="5" t="inlineStr">
        <is>
          <t>Estado cuota</t>
        </is>
      </c>
      <c r="M5" s="5" t="inlineStr">
        <is>
          <t>Notas</t>
        </is>
      </c>
    </row>
    <row r="6">
      <c r="A6" s="6" t="n">
        <v>1</v>
      </c>
      <c r="B6" s="6" t="inlineStr">
        <is>
          <t>Martina Soto Pérez</t>
        </is>
      </c>
      <c r="C6" s="6" t="inlineStr">
        <is>
          <t>Carla Pérez</t>
        </is>
      </c>
      <c r="D6" s="6" t="inlineStr">
        <is>
          <t>+56 9 1234 5678</t>
        </is>
      </c>
      <c r="E6" s="6" t="inlineStr">
        <is>
          <t>Sub 12</t>
        </is>
      </c>
      <c r="F6" s="6" t="inlineStr">
        <is>
          <t>Halcones A</t>
        </is>
      </c>
      <c r="G6" s="7" t="n">
        <v>46085</v>
      </c>
      <c r="H6" s="8" t="n">
        <v>15000</v>
      </c>
      <c r="I6" s="8" t="n">
        <v>15000</v>
      </c>
      <c r="J6" s="8">
        <f>H6-I6</f>
        <v/>
      </c>
      <c r="K6" s="7" t="n">
        <v>46239</v>
      </c>
      <c r="L6" s="6">
        <f>IF(J6&lt;=0,"Al día",IF(TODAY()&gt;K6,"Moroso","Pendiente"))</f>
        <v/>
      </c>
      <c r="M6" s="6" t="inlineStr"/>
    </row>
    <row r="7">
      <c r="A7" s="6" t="n">
        <v>2</v>
      </c>
      <c r="B7" s="6" t="inlineStr">
        <is>
          <t>Benjamín Rojas Díaz</t>
        </is>
      </c>
      <c r="C7" s="6" t="inlineStr">
        <is>
          <t>Pedro Rojas</t>
        </is>
      </c>
      <c r="D7" s="6" t="inlineStr">
        <is>
          <t>+56 9 8765 4321</t>
        </is>
      </c>
      <c r="E7" s="6" t="inlineStr">
        <is>
          <t>Sub 15</t>
        </is>
      </c>
      <c r="F7" s="6" t="inlineStr">
        <is>
          <t>Halcones B</t>
        </is>
      </c>
      <c r="G7" s="7" t="n">
        <v>46085</v>
      </c>
      <c r="H7" s="8" t="n">
        <v>15000</v>
      </c>
      <c r="I7" s="8" t="n">
        <v>0</v>
      </c>
      <c r="J7" s="8">
        <f>H7-I7</f>
        <v/>
      </c>
      <c r="K7" s="7" t="n">
        <v>46208</v>
      </c>
      <c r="L7" s="6">
        <f>IF(J7&lt;=0,"Al día",IF(TODAY()&gt;K7,"Moroso","Pendiente"))</f>
        <v/>
      </c>
      <c r="M7" s="6" t="inlineStr">
        <is>
          <t>Debe junio y julio</t>
        </is>
      </c>
    </row>
    <row r="8">
      <c r="A8" s="6" t="n">
        <v>3</v>
      </c>
      <c r="B8" s="6" t="inlineStr">
        <is>
          <t>Sofía Muñoz Vera</t>
        </is>
      </c>
      <c r="C8" s="6" t="inlineStr">
        <is>
          <t>Loreto Vera</t>
        </is>
      </c>
      <c r="D8" s="6" t="inlineStr">
        <is>
          <t>+56 9 5555 1212</t>
        </is>
      </c>
      <c r="E8" s="6" t="inlineStr">
        <is>
          <t>Sub 10</t>
        </is>
      </c>
      <c r="F8" s="6" t="inlineStr">
        <is>
          <t>Halcones A</t>
        </is>
      </c>
      <c r="G8" s="7" t="n">
        <v>46122</v>
      </c>
      <c r="H8" s="8" t="n">
        <v>15000</v>
      </c>
      <c r="I8" s="8" t="n">
        <v>0</v>
      </c>
      <c r="J8" s="8">
        <f>H8-I8</f>
        <v/>
      </c>
      <c r="K8" s="7" t="n">
        <v>46270</v>
      </c>
      <c r="L8" s="6">
        <f>IF(J8&lt;=0,"Al día",IF(TODAY()&gt;K8,"Moroso","Pendiente"))</f>
        <v/>
      </c>
      <c r="M8" s="6" t="inlineStr"/>
    </row>
    <row r="9">
      <c r="A9" s="9" t="n"/>
      <c r="B9" s="9" t="n"/>
      <c r="C9" s="9" t="n"/>
      <c r="D9" s="9" t="n"/>
      <c r="E9" s="9" t="n"/>
      <c r="F9" s="9" t="n"/>
      <c r="G9" s="10" t="n"/>
      <c r="H9" s="11" t="n"/>
      <c r="I9" s="11" t="n"/>
      <c r="J9" s="11">
        <f>IF(B9="","",H9-I9)</f>
        <v/>
      </c>
      <c r="K9" s="10" t="n"/>
      <c r="L9" s="9">
        <f>IF(B9="","",IF(J9&lt;=0,"Al día",IF(TODAY()&gt;K9,"Moroso","Pendiente")))</f>
        <v/>
      </c>
      <c r="M9" s="9" t="n"/>
    </row>
    <row r="10">
      <c r="A10" s="9" t="n"/>
      <c r="B10" s="9" t="n"/>
      <c r="C10" s="9" t="n"/>
      <c r="D10" s="9" t="n"/>
      <c r="E10" s="9" t="n"/>
      <c r="F10" s="9" t="n"/>
      <c r="G10" s="10" t="n"/>
      <c r="H10" s="11" t="n"/>
      <c r="I10" s="11" t="n"/>
      <c r="J10" s="11">
        <f>IF(B10="","",H10-I10)</f>
        <v/>
      </c>
      <c r="K10" s="10" t="n"/>
      <c r="L10" s="9">
        <f>IF(B10="","",IF(J10&lt;=0,"Al día",IF(TODAY()&gt;K10,"Moroso","Pendiente")))</f>
        <v/>
      </c>
      <c r="M10" s="9" t="n"/>
    </row>
    <row r="11">
      <c r="A11" s="9" t="n"/>
      <c r="B11" s="9" t="n"/>
      <c r="C11" s="9" t="n"/>
      <c r="D11" s="9" t="n"/>
      <c r="E11" s="9" t="n"/>
      <c r="F11" s="9" t="n"/>
      <c r="G11" s="10" t="n"/>
      <c r="H11" s="11" t="n"/>
      <c r="I11" s="11" t="n"/>
      <c r="J11" s="11">
        <f>IF(B11="","",H11-I11)</f>
        <v/>
      </c>
      <c r="K11" s="10" t="n"/>
      <c r="L11" s="9">
        <f>IF(B11="","",IF(J11&lt;=0,"Al día",IF(TODAY()&gt;K11,"Moroso","Pendiente")))</f>
        <v/>
      </c>
      <c r="M11" s="9" t="n"/>
    </row>
    <row r="12">
      <c r="A12" s="9" t="n"/>
      <c r="B12" s="9" t="n"/>
      <c r="C12" s="9" t="n"/>
      <c r="D12" s="9" t="n"/>
      <c r="E12" s="9" t="n"/>
      <c r="F12" s="9" t="n"/>
      <c r="G12" s="10" t="n"/>
      <c r="H12" s="11" t="n"/>
      <c r="I12" s="11" t="n"/>
      <c r="J12" s="11">
        <f>IF(B12="","",H12-I12)</f>
        <v/>
      </c>
      <c r="K12" s="10" t="n"/>
      <c r="L12" s="9">
        <f>IF(B12="","",IF(J12&lt;=0,"Al día",IF(TODAY()&gt;K12,"Moroso","Pendiente")))</f>
        <v/>
      </c>
      <c r="M12" s="9" t="n"/>
    </row>
    <row r="13">
      <c r="A13" s="9" t="n"/>
      <c r="B13" s="9" t="n"/>
      <c r="C13" s="9" t="n"/>
      <c r="D13" s="9" t="n"/>
      <c r="E13" s="9" t="n"/>
      <c r="F13" s="9" t="n"/>
      <c r="G13" s="10" t="n"/>
      <c r="H13" s="11" t="n"/>
      <c r="I13" s="11" t="n"/>
      <c r="J13" s="11">
        <f>IF(B13="","",H13-I13)</f>
        <v/>
      </c>
      <c r="K13" s="10" t="n"/>
      <c r="L13" s="9">
        <f>IF(B13="","",IF(J13&lt;=0,"Al día",IF(TODAY()&gt;K13,"Moroso","Pendiente")))</f>
        <v/>
      </c>
      <c r="M13" s="9" t="n"/>
    </row>
    <row r="14">
      <c r="A14" s="9" t="n"/>
      <c r="B14" s="9" t="n"/>
      <c r="C14" s="9" t="n"/>
      <c r="D14" s="9" t="n"/>
      <c r="E14" s="9" t="n"/>
      <c r="F14" s="9" t="n"/>
      <c r="G14" s="10" t="n"/>
      <c r="H14" s="11" t="n"/>
      <c r="I14" s="11" t="n"/>
      <c r="J14" s="11">
        <f>IF(B14="","",H14-I14)</f>
        <v/>
      </c>
      <c r="K14" s="10" t="n"/>
      <c r="L14" s="9">
        <f>IF(B14="","",IF(J14&lt;=0,"Al día",IF(TODAY()&gt;K14,"Moroso","Pendiente")))</f>
        <v/>
      </c>
      <c r="M14" s="9" t="n"/>
    </row>
    <row r="15">
      <c r="A15" s="9" t="n"/>
      <c r="B15" s="9" t="n"/>
      <c r="C15" s="9" t="n"/>
      <c r="D15" s="9" t="n"/>
      <c r="E15" s="9" t="n"/>
      <c r="F15" s="9" t="n"/>
      <c r="G15" s="10" t="n"/>
      <c r="H15" s="11" t="n"/>
      <c r="I15" s="11" t="n"/>
      <c r="J15" s="11">
        <f>IF(B15="","",H15-I15)</f>
        <v/>
      </c>
      <c r="K15" s="10" t="n"/>
      <c r="L15" s="9">
        <f>IF(B15="","",IF(J15&lt;=0,"Al día",IF(TODAY()&gt;K15,"Moroso","Pendiente")))</f>
        <v/>
      </c>
      <c r="M15" s="9" t="n"/>
    </row>
    <row r="16">
      <c r="A16" s="9" t="n"/>
      <c r="B16" s="9" t="n"/>
      <c r="C16" s="9" t="n"/>
      <c r="D16" s="9" t="n"/>
      <c r="E16" s="9" t="n"/>
      <c r="F16" s="9" t="n"/>
      <c r="G16" s="10" t="n"/>
      <c r="H16" s="11" t="n"/>
      <c r="I16" s="11" t="n"/>
      <c r="J16" s="11">
        <f>IF(B16="","",H16-I16)</f>
        <v/>
      </c>
      <c r="K16" s="10" t="n"/>
      <c r="L16" s="9">
        <f>IF(B16="","",IF(J16&lt;=0,"Al día",IF(TODAY()&gt;K16,"Moroso","Pendiente")))</f>
        <v/>
      </c>
      <c r="M16" s="9" t="n"/>
    </row>
    <row r="17">
      <c r="A17" s="9" t="n"/>
      <c r="B17" s="9" t="n"/>
      <c r="C17" s="9" t="n"/>
      <c r="D17" s="9" t="n"/>
      <c r="E17" s="9" t="n"/>
      <c r="F17" s="9" t="n"/>
      <c r="G17" s="10" t="n"/>
      <c r="H17" s="11" t="n"/>
      <c r="I17" s="11" t="n"/>
      <c r="J17" s="11">
        <f>IF(B17="","",H17-I17)</f>
        <v/>
      </c>
      <c r="K17" s="10" t="n"/>
      <c r="L17" s="9">
        <f>IF(B17="","",IF(J17&lt;=0,"Al día",IF(TODAY()&gt;K17,"Moroso","Pendiente")))</f>
        <v/>
      </c>
      <c r="M17" s="9" t="n"/>
    </row>
    <row r="18">
      <c r="A18" s="9" t="n"/>
      <c r="B18" s="9" t="n"/>
      <c r="C18" s="9" t="n"/>
      <c r="D18" s="9" t="n"/>
      <c r="E18" s="9" t="n"/>
      <c r="F18" s="9" t="n"/>
      <c r="G18" s="10" t="n"/>
      <c r="H18" s="11" t="n"/>
      <c r="I18" s="11" t="n"/>
      <c r="J18" s="11">
        <f>IF(B18="","",H18-I18)</f>
        <v/>
      </c>
      <c r="K18" s="10" t="n"/>
      <c r="L18" s="9">
        <f>IF(B18="","",IF(J18&lt;=0,"Al día",IF(TODAY()&gt;K18,"Moroso","Pendiente")))</f>
        <v/>
      </c>
      <c r="M18" s="9" t="n"/>
    </row>
    <row r="19">
      <c r="A19" s="9" t="n"/>
      <c r="B19" s="9" t="n"/>
      <c r="C19" s="9" t="n"/>
      <c r="D19" s="9" t="n"/>
      <c r="E19" s="9" t="n"/>
      <c r="F19" s="9" t="n"/>
      <c r="G19" s="10" t="n"/>
      <c r="H19" s="11" t="n"/>
      <c r="I19" s="11" t="n"/>
      <c r="J19" s="11">
        <f>IF(B19="","",H19-I19)</f>
        <v/>
      </c>
      <c r="K19" s="10" t="n"/>
      <c r="L19" s="9">
        <f>IF(B19="","",IF(J19&lt;=0,"Al día",IF(TODAY()&gt;K19,"Moroso","Pendiente")))</f>
        <v/>
      </c>
      <c r="M19" s="9" t="n"/>
    </row>
    <row r="20">
      <c r="A20" s="9" t="n"/>
      <c r="B20" s="9" t="n"/>
      <c r="C20" s="9" t="n"/>
      <c r="D20" s="9" t="n"/>
      <c r="E20" s="9" t="n"/>
      <c r="F20" s="9" t="n"/>
      <c r="G20" s="10" t="n"/>
      <c r="H20" s="11" t="n"/>
      <c r="I20" s="11" t="n"/>
      <c r="J20" s="11">
        <f>IF(B20="","",H20-I20)</f>
        <v/>
      </c>
      <c r="K20" s="10" t="n"/>
      <c r="L20" s="9">
        <f>IF(B20="","",IF(J20&lt;=0,"Al día",IF(TODAY()&gt;K20,"Moroso","Pendiente")))</f>
        <v/>
      </c>
      <c r="M20" s="9" t="n"/>
    </row>
    <row r="21">
      <c r="A21" s="9" t="n"/>
      <c r="B21" s="9" t="n"/>
      <c r="C21" s="9" t="n"/>
      <c r="D21" s="9" t="n"/>
      <c r="E21" s="9" t="n"/>
      <c r="F21" s="9" t="n"/>
      <c r="G21" s="10" t="n"/>
      <c r="H21" s="11" t="n"/>
      <c r="I21" s="11" t="n"/>
      <c r="J21" s="11">
        <f>IF(B21="","",H21-I21)</f>
        <v/>
      </c>
      <c r="K21" s="10" t="n"/>
      <c r="L21" s="9">
        <f>IF(B21="","",IF(J21&lt;=0,"Al día",IF(TODAY()&gt;K21,"Moroso","Pendiente")))</f>
        <v/>
      </c>
      <c r="M21" s="9" t="n"/>
    </row>
    <row r="22">
      <c r="A22" s="9" t="n"/>
      <c r="B22" s="9" t="n"/>
      <c r="C22" s="9" t="n"/>
      <c r="D22" s="9" t="n"/>
      <c r="E22" s="9" t="n"/>
      <c r="F22" s="9" t="n"/>
      <c r="G22" s="10" t="n"/>
      <c r="H22" s="11" t="n"/>
      <c r="I22" s="11" t="n"/>
      <c r="J22" s="11">
        <f>IF(B22="","",H22-I22)</f>
        <v/>
      </c>
      <c r="K22" s="10" t="n"/>
      <c r="L22" s="9">
        <f>IF(B22="","",IF(J22&lt;=0,"Al día",IF(TODAY()&gt;K22,"Moroso","Pendiente")))</f>
        <v/>
      </c>
      <c r="M22" s="9" t="n"/>
    </row>
    <row r="23">
      <c r="A23" s="9" t="n"/>
      <c r="B23" s="9" t="n"/>
      <c r="C23" s="9" t="n"/>
      <c r="D23" s="9" t="n"/>
      <c r="E23" s="9" t="n"/>
      <c r="F23" s="9" t="n"/>
      <c r="G23" s="10" t="n"/>
      <c r="H23" s="11" t="n"/>
      <c r="I23" s="11" t="n"/>
      <c r="J23" s="11">
        <f>IF(B23="","",H23-I23)</f>
        <v/>
      </c>
      <c r="K23" s="10" t="n"/>
      <c r="L23" s="9">
        <f>IF(B23="","",IF(J23&lt;=0,"Al día",IF(TODAY()&gt;K23,"Moroso","Pendiente")))</f>
        <v/>
      </c>
      <c r="M23" s="9" t="n"/>
    </row>
    <row r="24">
      <c r="A24" s="9" t="n"/>
      <c r="B24" s="9" t="n"/>
      <c r="C24" s="9" t="n"/>
      <c r="D24" s="9" t="n"/>
      <c r="E24" s="9" t="n"/>
      <c r="F24" s="9" t="n"/>
      <c r="G24" s="10" t="n"/>
      <c r="H24" s="11" t="n"/>
      <c r="I24" s="11" t="n"/>
      <c r="J24" s="11">
        <f>IF(B24="","",H24-I24)</f>
        <v/>
      </c>
      <c r="K24" s="10" t="n"/>
      <c r="L24" s="9">
        <f>IF(B24="","",IF(J24&lt;=0,"Al día",IF(TODAY()&gt;K24,"Moroso","Pendiente")))</f>
        <v/>
      </c>
      <c r="M24" s="9" t="n"/>
    </row>
    <row r="25">
      <c r="A25" s="9" t="n"/>
      <c r="B25" s="9" t="n"/>
      <c r="C25" s="9" t="n"/>
      <c r="D25" s="9" t="n"/>
      <c r="E25" s="9" t="n"/>
      <c r="F25" s="9" t="n"/>
      <c r="G25" s="10" t="n"/>
      <c r="H25" s="11" t="n"/>
      <c r="I25" s="11" t="n"/>
      <c r="J25" s="11">
        <f>IF(B25="","",H25-I25)</f>
        <v/>
      </c>
      <c r="K25" s="10" t="n"/>
      <c r="L25" s="9">
        <f>IF(B25="","",IF(J25&lt;=0,"Al día",IF(TODAY()&gt;K25,"Moroso","Pendiente")))</f>
        <v/>
      </c>
      <c r="M25" s="9" t="n"/>
    </row>
    <row r="26">
      <c r="A26" s="9" t="n"/>
      <c r="B26" s="9" t="n"/>
      <c r="C26" s="9" t="n"/>
      <c r="D26" s="9" t="n"/>
      <c r="E26" s="9" t="n"/>
      <c r="F26" s="9" t="n"/>
      <c r="G26" s="10" t="n"/>
      <c r="H26" s="11" t="n"/>
      <c r="I26" s="11" t="n"/>
      <c r="J26" s="11">
        <f>IF(B26="","",H26-I26)</f>
        <v/>
      </c>
      <c r="K26" s="10" t="n"/>
      <c r="L26" s="9">
        <f>IF(B26="","",IF(J26&lt;=0,"Al día",IF(TODAY()&gt;K26,"Moroso","Pendiente")))</f>
        <v/>
      </c>
      <c r="M26" s="9" t="n"/>
    </row>
    <row r="27">
      <c r="A27" s="9" t="n"/>
      <c r="B27" s="9" t="n"/>
      <c r="C27" s="9" t="n"/>
      <c r="D27" s="9" t="n"/>
      <c r="E27" s="9" t="n"/>
      <c r="F27" s="9" t="n"/>
      <c r="G27" s="10" t="n"/>
      <c r="H27" s="11" t="n"/>
      <c r="I27" s="11" t="n"/>
      <c r="J27" s="11">
        <f>IF(B27="","",H27-I27)</f>
        <v/>
      </c>
      <c r="K27" s="10" t="n"/>
      <c r="L27" s="9">
        <f>IF(B27="","",IF(J27&lt;=0,"Al día",IF(TODAY()&gt;K27,"Moroso","Pendiente")))</f>
        <v/>
      </c>
      <c r="M27" s="9" t="n"/>
    </row>
    <row r="28">
      <c r="A28" s="9" t="n"/>
      <c r="B28" s="9" t="n"/>
      <c r="C28" s="9" t="n"/>
      <c r="D28" s="9" t="n"/>
      <c r="E28" s="9" t="n"/>
      <c r="F28" s="9" t="n"/>
      <c r="G28" s="10" t="n"/>
      <c r="H28" s="11" t="n"/>
      <c r="I28" s="11" t="n"/>
      <c r="J28" s="11">
        <f>IF(B28="","",H28-I28)</f>
        <v/>
      </c>
      <c r="K28" s="10" t="n"/>
      <c r="L28" s="9">
        <f>IF(B28="","",IF(J28&lt;=0,"Al día",IF(TODAY()&gt;K28,"Moroso","Pendiente")))</f>
        <v/>
      </c>
      <c r="M28" s="9" t="n"/>
    </row>
    <row r="29">
      <c r="A29" s="9" t="n"/>
      <c r="B29" s="9" t="n"/>
      <c r="C29" s="9" t="n"/>
      <c r="D29" s="9" t="n"/>
      <c r="E29" s="9" t="n"/>
      <c r="F29" s="9" t="n"/>
      <c r="G29" s="10" t="n"/>
      <c r="H29" s="11" t="n"/>
      <c r="I29" s="11" t="n"/>
      <c r="J29" s="11">
        <f>IF(B29="","",H29-I29)</f>
        <v/>
      </c>
      <c r="K29" s="10" t="n"/>
      <c r="L29" s="9">
        <f>IF(B29="","",IF(J29&lt;=0,"Al día",IF(TODAY()&gt;K29,"Moroso","Pendiente")))</f>
        <v/>
      </c>
      <c r="M29" s="9" t="n"/>
    </row>
    <row r="30">
      <c r="A30" s="9" t="n"/>
      <c r="B30" s="9" t="n"/>
      <c r="C30" s="9" t="n"/>
      <c r="D30" s="9" t="n"/>
      <c r="E30" s="9" t="n"/>
      <c r="F30" s="9" t="n"/>
      <c r="G30" s="10" t="n"/>
      <c r="H30" s="11" t="n"/>
      <c r="I30" s="11" t="n"/>
      <c r="J30" s="11">
        <f>IF(B30="","",H30-I30)</f>
        <v/>
      </c>
      <c r="K30" s="10" t="n"/>
      <c r="L30" s="9">
        <f>IF(B30="","",IF(J30&lt;=0,"Al día",IF(TODAY()&gt;K30,"Moroso","Pendiente")))</f>
        <v/>
      </c>
      <c r="M30" s="9" t="n"/>
    </row>
    <row r="31">
      <c r="A31" s="9" t="n"/>
      <c r="B31" s="9" t="n"/>
      <c r="C31" s="9" t="n"/>
      <c r="D31" s="9" t="n"/>
      <c r="E31" s="9" t="n"/>
      <c r="F31" s="9" t="n"/>
      <c r="G31" s="10" t="n"/>
      <c r="H31" s="11" t="n"/>
      <c r="I31" s="11" t="n"/>
      <c r="J31" s="11">
        <f>IF(B31="","",H31-I31)</f>
        <v/>
      </c>
      <c r="K31" s="10" t="n"/>
      <c r="L31" s="9">
        <f>IF(B31="","",IF(J31&lt;=0,"Al día",IF(TODAY()&gt;K31,"Moroso","Pendiente")))</f>
        <v/>
      </c>
      <c r="M31" s="9" t="n"/>
    </row>
    <row r="32">
      <c r="A32" s="9" t="n"/>
      <c r="B32" s="9" t="n"/>
      <c r="C32" s="9" t="n"/>
      <c r="D32" s="9" t="n"/>
      <c r="E32" s="9" t="n"/>
      <c r="F32" s="9" t="n"/>
      <c r="G32" s="10" t="n"/>
      <c r="H32" s="11" t="n"/>
      <c r="I32" s="11" t="n"/>
      <c r="J32" s="11">
        <f>IF(B32="","",H32-I32)</f>
        <v/>
      </c>
      <c r="K32" s="10" t="n"/>
      <c r="L32" s="9">
        <f>IF(B32="","",IF(J32&lt;=0,"Al día",IF(TODAY()&gt;K32,"Moroso","Pendiente")))</f>
        <v/>
      </c>
      <c r="M32" s="9" t="n"/>
    </row>
    <row r="33">
      <c r="A33" s="9" t="n"/>
      <c r="B33" s="9" t="n"/>
      <c r="C33" s="9" t="n"/>
      <c r="D33" s="9" t="n"/>
      <c r="E33" s="9" t="n"/>
      <c r="F33" s="9" t="n"/>
      <c r="G33" s="10" t="n"/>
      <c r="H33" s="11" t="n"/>
      <c r="I33" s="11" t="n"/>
      <c r="J33" s="11">
        <f>IF(B33="","",H33-I33)</f>
        <v/>
      </c>
      <c r="K33" s="10" t="n"/>
      <c r="L33" s="9">
        <f>IF(B33="","",IF(J33&lt;=0,"Al día",IF(TODAY()&gt;K33,"Moroso","Pendiente")))</f>
        <v/>
      </c>
      <c r="M33" s="9" t="n"/>
    </row>
    <row r="34">
      <c r="A34" s="9" t="n"/>
      <c r="B34" s="9" t="n"/>
      <c r="C34" s="9" t="n"/>
      <c r="D34" s="9" t="n"/>
      <c r="E34" s="9" t="n"/>
      <c r="F34" s="9" t="n"/>
      <c r="G34" s="10" t="n"/>
      <c r="H34" s="11" t="n"/>
      <c r="I34" s="11" t="n"/>
      <c r="J34" s="11">
        <f>IF(B34="","",H34-I34)</f>
        <v/>
      </c>
      <c r="K34" s="10" t="n"/>
      <c r="L34" s="9">
        <f>IF(B34="","",IF(J34&lt;=0,"Al día",IF(TODAY()&gt;K34,"Moroso","Pendiente")))</f>
        <v/>
      </c>
      <c r="M34" s="9" t="n"/>
    </row>
    <row r="35">
      <c r="A35" s="9" t="n"/>
      <c r="B35" s="9" t="n"/>
      <c r="C35" s="9" t="n"/>
      <c r="D35" s="9" t="n"/>
      <c r="E35" s="9" t="n"/>
      <c r="F35" s="9" t="n"/>
      <c r="G35" s="10" t="n"/>
      <c r="H35" s="11" t="n"/>
      <c r="I35" s="11" t="n"/>
      <c r="J35" s="11">
        <f>IF(B35="","",H35-I35)</f>
        <v/>
      </c>
      <c r="K35" s="10" t="n"/>
      <c r="L35" s="9">
        <f>IF(B35="","",IF(J35&lt;=0,"Al día",IF(TODAY()&gt;K35,"Moroso","Pendiente")))</f>
        <v/>
      </c>
      <c r="M35" s="9" t="n"/>
    </row>
    <row r="36">
      <c r="A36" s="9" t="n"/>
      <c r="B36" s="9" t="n"/>
      <c r="C36" s="9" t="n"/>
      <c r="D36" s="9" t="n"/>
      <c r="E36" s="9" t="n"/>
      <c r="F36" s="9" t="n"/>
      <c r="G36" s="10" t="n"/>
      <c r="H36" s="11" t="n"/>
      <c r="I36" s="11" t="n"/>
      <c r="J36" s="11">
        <f>IF(B36="","",H36-I36)</f>
        <v/>
      </c>
      <c r="K36" s="10" t="n"/>
      <c r="L36" s="9">
        <f>IF(B36="","",IF(J36&lt;=0,"Al día",IF(TODAY()&gt;K36,"Moroso","Pendiente")))</f>
        <v/>
      </c>
      <c r="M36" s="9" t="n"/>
    </row>
    <row r="37">
      <c r="A37" s="9" t="n"/>
      <c r="B37" s="9" t="n"/>
      <c r="C37" s="9" t="n"/>
      <c r="D37" s="9" t="n"/>
      <c r="E37" s="9" t="n"/>
      <c r="F37" s="9" t="n"/>
      <c r="G37" s="10" t="n"/>
      <c r="H37" s="11" t="n"/>
      <c r="I37" s="11" t="n"/>
      <c r="J37" s="11">
        <f>IF(B37="","",H37-I37)</f>
        <v/>
      </c>
      <c r="K37" s="10" t="n"/>
      <c r="L37" s="9">
        <f>IF(B37="","",IF(J37&lt;=0,"Al día",IF(TODAY()&gt;K37,"Moroso","Pendiente")))</f>
        <v/>
      </c>
      <c r="M37" s="9" t="n"/>
    </row>
    <row r="38">
      <c r="A38" s="9" t="n"/>
      <c r="B38" s="9" t="n"/>
      <c r="C38" s="9" t="n"/>
      <c r="D38" s="9" t="n"/>
      <c r="E38" s="9" t="n"/>
      <c r="F38" s="9" t="n"/>
      <c r="G38" s="10" t="n"/>
      <c r="H38" s="11" t="n"/>
      <c r="I38" s="11" t="n"/>
      <c r="J38" s="11">
        <f>IF(B38="","",H38-I38)</f>
        <v/>
      </c>
      <c r="K38" s="10" t="n"/>
      <c r="L38" s="9">
        <f>IF(B38="","",IF(J38&lt;=0,"Al día",IF(TODAY()&gt;K38,"Moroso","Pendiente")))</f>
        <v/>
      </c>
      <c r="M38" s="9" t="n"/>
    </row>
    <row r="39">
      <c r="A39" s="9" t="n"/>
      <c r="B39" s="9" t="n"/>
      <c r="C39" s="9" t="n"/>
      <c r="D39" s="9" t="n"/>
      <c r="E39" s="9" t="n"/>
      <c r="F39" s="9" t="n"/>
      <c r="G39" s="10" t="n"/>
      <c r="H39" s="11" t="n"/>
      <c r="I39" s="11" t="n"/>
      <c r="J39" s="11">
        <f>IF(B39="","",H39-I39)</f>
        <v/>
      </c>
      <c r="K39" s="10" t="n"/>
      <c r="L39" s="9">
        <f>IF(B39="","",IF(J39&lt;=0,"Al día",IF(TODAY()&gt;K39,"Moroso","Pendiente")))</f>
        <v/>
      </c>
      <c r="M39" s="9" t="n"/>
    </row>
    <row r="40">
      <c r="A40" s="9" t="n"/>
      <c r="B40" s="9" t="n"/>
      <c r="C40" s="9" t="n"/>
      <c r="D40" s="9" t="n"/>
      <c r="E40" s="9" t="n"/>
      <c r="F40" s="9" t="n"/>
      <c r="G40" s="10" t="n"/>
      <c r="H40" s="11" t="n"/>
      <c r="I40" s="11" t="n"/>
      <c r="J40" s="11">
        <f>IF(B40="","",H40-I40)</f>
        <v/>
      </c>
      <c r="K40" s="10" t="n"/>
      <c r="L40" s="9">
        <f>IF(B40="","",IF(J40&lt;=0,"Al día",IF(TODAY()&gt;K40,"Moroso","Pendiente")))</f>
        <v/>
      </c>
      <c r="M40" s="9" t="n"/>
    </row>
    <row r="41">
      <c r="A41" s="9" t="n"/>
      <c r="B41" s="9" t="n"/>
      <c r="C41" s="9" t="n"/>
      <c r="D41" s="9" t="n"/>
      <c r="E41" s="9" t="n"/>
      <c r="F41" s="9" t="n"/>
      <c r="G41" s="10" t="n"/>
      <c r="H41" s="11" t="n"/>
      <c r="I41" s="11" t="n"/>
      <c r="J41" s="11">
        <f>IF(B41="","",H41-I41)</f>
        <v/>
      </c>
      <c r="K41" s="10" t="n"/>
      <c r="L41" s="9">
        <f>IF(B41="","",IF(J41&lt;=0,"Al día",IF(TODAY()&gt;K41,"Moroso","Pendiente")))</f>
        <v/>
      </c>
      <c r="M41" s="9" t="n"/>
    </row>
    <row r="42">
      <c r="A42" s="9" t="n"/>
      <c r="B42" s="9" t="n"/>
      <c r="C42" s="9" t="n"/>
      <c r="D42" s="9" t="n"/>
      <c r="E42" s="9" t="n"/>
      <c r="F42" s="9" t="n"/>
      <c r="G42" s="10" t="n"/>
      <c r="H42" s="11" t="n"/>
      <c r="I42" s="11" t="n"/>
      <c r="J42" s="11">
        <f>IF(B42="","",H42-I42)</f>
        <v/>
      </c>
      <c r="K42" s="10" t="n"/>
      <c r="L42" s="9">
        <f>IF(B42="","",IF(J42&lt;=0,"Al día",IF(TODAY()&gt;K42,"Moroso","Pendiente")))</f>
        <v/>
      </c>
      <c r="M42" s="9" t="n"/>
    </row>
    <row r="43">
      <c r="A43" s="9" t="n"/>
      <c r="B43" s="9" t="n"/>
      <c r="C43" s="9" t="n"/>
      <c r="D43" s="9" t="n"/>
      <c r="E43" s="9" t="n"/>
      <c r="F43" s="9" t="n"/>
      <c r="G43" s="10" t="n"/>
      <c r="H43" s="11" t="n"/>
      <c r="I43" s="11" t="n"/>
      <c r="J43" s="11">
        <f>IF(B43="","",H43-I43)</f>
        <v/>
      </c>
      <c r="K43" s="10" t="n"/>
      <c r="L43" s="9">
        <f>IF(B43="","",IF(J43&lt;=0,"Al día",IF(TODAY()&gt;K43,"Moroso","Pendiente")))</f>
        <v/>
      </c>
      <c r="M43" s="9" t="n"/>
    </row>
    <row r="44">
      <c r="A44" s="9" t="n"/>
      <c r="B44" s="9" t="n"/>
      <c r="C44" s="9" t="n"/>
      <c r="D44" s="9" t="n"/>
      <c r="E44" s="9" t="n"/>
      <c r="F44" s="9" t="n"/>
      <c r="G44" s="10" t="n"/>
      <c r="H44" s="11" t="n"/>
      <c r="I44" s="11" t="n"/>
      <c r="J44" s="11">
        <f>IF(B44="","",H44-I44)</f>
        <v/>
      </c>
      <c r="K44" s="10" t="n"/>
      <c r="L44" s="9">
        <f>IF(B44="","",IF(J44&lt;=0,"Al día",IF(TODAY()&gt;K44,"Moroso","Pendiente")))</f>
        <v/>
      </c>
      <c r="M44" s="9" t="n"/>
    </row>
    <row r="45">
      <c r="A45" s="9" t="n"/>
      <c r="B45" s="9" t="n"/>
      <c r="C45" s="9" t="n"/>
      <c r="D45" s="9" t="n"/>
      <c r="E45" s="9" t="n"/>
      <c r="F45" s="9" t="n"/>
      <c r="G45" s="10" t="n"/>
      <c r="H45" s="11" t="n"/>
      <c r="I45" s="11" t="n"/>
      <c r="J45" s="11">
        <f>IF(B45="","",H45-I45)</f>
        <v/>
      </c>
      <c r="K45" s="10" t="n"/>
      <c r="L45" s="9">
        <f>IF(B45="","",IF(J45&lt;=0,"Al día",IF(TODAY()&gt;K45,"Moroso","Pendiente")))</f>
        <v/>
      </c>
      <c r="M45" s="9" t="n"/>
    </row>
    <row r="46">
      <c r="A46" s="9" t="n"/>
      <c r="B46" s="9" t="n"/>
      <c r="C46" s="9" t="n"/>
      <c r="D46" s="9" t="n"/>
      <c r="E46" s="9" t="n"/>
      <c r="F46" s="9" t="n"/>
      <c r="G46" s="10" t="n"/>
      <c r="H46" s="11" t="n"/>
      <c r="I46" s="11" t="n"/>
      <c r="J46" s="11">
        <f>IF(B46="","",H46-I46)</f>
        <v/>
      </c>
      <c r="K46" s="10" t="n"/>
      <c r="L46" s="9">
        <f>IF(B46="","",IF(J46&lt;=0,"Al día",IF(TODAY()&gt;K46,"Moroso","Pendiente")))</f>
        <v/>
      </c>
      <c r="M46" s="9" t="n"/>
    </row>
    <row r="47">
      <c r="A47" s="9" t="n"/>
      <c r="B47" s="9" t="n"/>
      <c r="C47" s="9" t="n"/>
      <c r="D47" s="9" t="n"/>
      <c r="E47" s="9" t="n"/>
      <c r="F47" s="9" t="n"/>
      <c r="G47" s="10" t="n"/>
      <c r="H47" s="11" t="n"/>
      <c r="I47" s="11" t="n"/>
      <c r="J47" s="11">
        <f>IF(B47="","",H47-I47)</f>
        <v/>
      </c>
      <c r="K47" s="10" t="n"/>
      <c r="L47" s="9">
        <f>IF(B47="","",IF(J47&lt;=0,"Al día",IF(TODAY()&gt;K47,"Moroso","Pendiente")))</f>
        <v/>
      </c>
      <c r="M47" s="9" t="n"/>
    </row>
    <row r="48">
      <c r="A48" s="9" t="n"/>
      <c r="B48" s="9" t="n"/>
      <c r="C48" s="9" t="n"/>
      <c r="D48" s="9" t="n"/>
      <c r="E48" s="9" t="n"/>
      <c r="F48" s="9" t="n"/>
      <c r="G48" s="10" t="n"/>
      <c r="H48" s="11" t="n"/>
      <c r="I48" s="11" t="n"/>
      <c r="J48" s="11">
        <f>IF(B48="","",H48-I48)</f>
        <v/>
      </c>
      <c r="K48" s="10" t="n"/>
      <c r="L48" s="9">
        <f>IF(B48="","",IF(J48&lt;=0,"Al día",IF(TODAY()&gt;K48,"Moroso","Pendiente")))</f>
        <v/>
      </c>
      <c r="M48" s="9" t="n"/>
    </row>
    <row r="49">
      <c r="A49" s="9" t="n"/>
      <c r="B49" s="9" t="n"/>
      <c r="C49" s="9" t="n"/>
      <c r="D49" s="9" t="n"/>
      <c r="E49" s="9" t="n"/>
      <c r="F49" s="9" t="n"/>
      <c r="G49" s="10" t="n"/>
      <c r="H49" s="11" t="n"/>
      <c r="I49" s="11" t="n"/>
      <c r="J49" s="11">
        <f>IF(B49="","",H49-I49)</f>
        <v/>
      </c>
      <c r="K49" s="10" t="n"/>
      <c r="L49" s="9">
        <f>IF(B49="","",IF(J49&lt;=0,"Al día",IF(TODAY()&gt;K49,"Moroso","Pendiente")))</f>
        <v/>
      </c>
      <c r="M49" s="9" t="n"/>
    </row>
    <row r="50">
      <c r="A50" s="9" t="n"/>
      <c r="B50" s="9" t="n"/>
      <c r="C50" s="9" t="n"/>
      <c r="D50" s="9" t="n"/>
      <c r="E50" s="9" t="n"/>
      <c r="F50" s="9" t="n"/>
      <c r="G50" s="10" t="n"/>
      <c r="H50" s="11" t="n"/>
      <c r="I50" s="11" t="n"/>
      <c r="J50" s="11">
        <f>IF(B50="","",H50-I50)</f>
        <v/>
      </c>
      <c r="K50" s="10" t="n"/>
      <c r="L50" s="9">
        <f>IF(B50="","",IF(J50&lt;=0,"Al día",IF(TODAY()&gt;K50,"Moroso","Pendiente")))</f>
        <v/>
      </c>
      <c r="M50" s="9" t="n"/>
    </row>
    <row r="51">
      <c r="A51" s="9" t="n"/>
      <c r="B51" s="9" t="n"/>
      <c r="C51" s="9" t="n"/>
      <c r="D51" s="9" t="n"/>
      <c r="E51" s="9" t="n"/>
      <c r="F51" s="9" t="n"/>
      <c r="G51" s="10" t="n"/>
      <c r="H51" s="11" t="n"/>
      <c r="I51" s="11" t="n"/>
      <c r="J51" s="11">
        <f>IF(B51="","",H51-I51)</f>
        <v/>
      </c>
      <c r="K51" s="10" t="n"/>
      <c r="L51" s="9">
        <f>IF(B51="","",IF(J51&lt;=0,"Al día",IF(TODAY()&gt;K51,"Moroso","Pendiente")))</f>
        <v/>
      </c>
      <c r="M51" s="9" t="n"/>
    </row>
    <row r="52">
      <c r="A52" s="9" t="n"/>
      <c r="B52" s="9" t="n"/>
      <c r="C52" s="9" t="n"/>
      <c r="D52" s="9" t="n"/>
      <c r="E52" s="9" t="n"/>
      <c r="F52" s="9" t="n"/>
      <c r="G52" s="10" t="n"/>
      <c r="H52" s="11" t="n"/>
      <c r="I52" s="11" t="n"/>
      <c r="J52" s="11">
        <f>IF(B52="","",H52-I52)</f>
        <v/>
      </c>
      <c r="K52" s="10" t="n"/>
      <c r="L52" s="9">
        <f>IF(B52="","",IF(J52&lt;=0,"Al día",IF(TODAY()&gt;K52,"Moroso","Pendiente")))</f>
        <v/>
      </c>
      <c r="M52" s="9" t="n"/>
    </row>
    <row r="53">
      <c r="A53" s="9" t="n"/>
      <c r="B53" s="9" t="n"/>
      <c r="C53" s="9" t="n"/>
      <c r="D53" s="9" t="n"/>
      <c r="E53" s="9" t="n"/>
      <c r="F53" s="9" t="n"/>
      <c r="G53" s="10" t="n"/>
      <c r="H53" s="11" t="n"/>
      <c r="I53" s="11" t="n"/>
      <c r="J53" s="11">
        <f>IF(B53="","",H53-I53)</f>
        <v/>
      </c>
      <c r="K53" s="10" t="n"/>
      <c r="L53" s="9">
        <f>IF(B53="","",IF(J53&lt;=0,"Al día",IF(TODAY()&gt;K53,"Moroso","Pendiente")))</f>
        <v/>
      </c>
      <c r="M53" s="9" t="n"/>
    </row>
    <row r="54">
      <c r="A54" s="9" t="n"/>
      <c r="B54" s="9" t="n"/>
      <c r="C54" s="9" t="n"/>
      <c r="D54" s="9" t="n"/>
      <c r="E54" s="9" t="n"/>
      <c r="F54" s="9" t="n"/>
      <c r="G54" s="10" t="n"/>
      <c r="H54" s="11" t="n"/>
      <c r="I54" s="11" t="n"/>
      <c r="J54" s="11">
        <f>IF(B54="","",H54-I54)</f>
        <v/>
      </c>
      <c r="K54" s="10" t="n"/>
      <c r="L54" s="9">
        <f>IF(B54="","",IF(J54&lt;=0,"Al día",IF(TODAY()&gt;K54,"Moroso","Pendiente")))</f>
        <v/>
      </c>
      <c r="M54" s="9" t="n"/>
    </row>
    <row r="55">
      <c r="A55" s="9" t="n"/>
      <c r="B55" s="9" t="n"/>
      <c r="C55" s="9" t="n"/>
      <c r="D55" s="9" t="n"/>
      <c r="E55" s="9" t="n"/>
      <c r="F55" s="9" t="n"/>
      <c r="G55" s="10" t="n"/>
      <c r="H55" s="11" t="n"/>
      <c r="I55" s="11" t="n"/>
      <c r="J55" s="11">
        <f>IF(B55="","",H55-I55)</f>
        <v/>
      </c>
      <c r="K55" s="10" t="n"/>
      <c r="L55" s="9">
        <f>IF(B55="","",IF(J55&lt;=0,"Al día",IF(TODAY()&gt;K55,"Moroso","Pendiente")))</f>
        <v/>
      </c>
      <c r="M55" s="9" t="n"/>
    </row>
    <row r="56">
      <c r="A56" s="9" t="n"/>
      <c r="B56" s="9" t="n"/>
      <c r="C56" s="9" t="n"/>
      <c r="D56" s="9" t="n"/>
      <c r="E56" s="9" t="n"/>
      <c r="F56" s="9" t="n"/>
      <c r="G56" s="10" t="n"/>
      <c r="H56" s="11" t="n"/>
      <c r="I56" s="11" t="n"/>
      <c r="J56" s="11">
        <f>IF(B56="","",H56-I56)</f>
        <v/>
      </c>
      <c r="K56" s="10" t="n"/>
      <c r="L56" s="9">
        <f>IF(B56="","",IF(J56&lt;=0,"Al día",IF(TODAY()&gt;K56,"Moroso","Pendiente")))</f>
        <v/>
      </c>
      <c r="M56" s="9" t="n"/>
    </row>
    <row r="57">
      <c r="A57" s="9" t="n"/>
      <c r="B57" s="9" t="n"/>
      <c r="C57" s="9" t="n"/>
      <c r="D57" s="9" t="n"/>
      <c r="E57" s="9" t="n"/>
      <c r="F57" s="9" t="n"/>
      <c r="G57" s="10" t="n"/>
      <c r="H57" s="11" t="n"/>
      <c r="I57" s="11" t="n"/>
      <c r="J57" s="11">
        <f>IF(B57="","",H57-I57)</f>
        <v/>
      </c>
      <c r="K57" s="10" t="n"/>
      <c r="L57" s="9">
        <f>IF(B57="","",IF(J57&lt;=0,"Al día",IF(TODAY()&gt;K57,"Moroso","Pendiente")))</f>
        <v/>
      </c>
      <c r="M57" s="9" t="n"/>
    </row>
    <row r="58">
      <c r="A58" s="9" t="n"/>
      <c r="B58" s="9" t="n"/>
      <c r="C58" s="9" t="n"/>
      <c r="D58" s="9" t="n"/>
      <c r="E58" s="9" t="n"/>
      <c r="F58" s="9" t="n"/>
      <c r="G58" s="10" t="n"/>
      <c r="H58" s="11" t="n"/>
      <c r="I58" s="11" t="n"/>
      <c r="J58" s="11">
        <f>IF(B58="","",H58-I58)</f>
        <v/>
      </c>
      <c r="K58" s="10" t="n"/>
      <c r="L58" s="9">
        <f>IF(B58="","",IF(J58&lt;=0,"Al día",IF(TODAY()&gt;K58,"Moroso","Pendiente")))</f>
        <v/>
      </c>
      <c r="M58" s="9" t="n"/>
    </row>
    <row r="59">
      <c r="A59" s="9" t="n"/>
      <c r="B59" s="9" t="n"/>
      <c r="C59" s="9" t="n"/>
      <c r="D59" s="9" t="n"/>
      <c r="E59" s="9" t="n"/>
      <c r="F59" s="9" t="n"/>
      <c r="G59" s="10" t="n"/>
      <c r="H59" s="11" t="n"/>
      <c r="I59" s="11" t="n"/>
      <c r="J59" s="11">
        <f>IF(B59="","",H59-I59)</f>
        <v/>
      </c>
      <c r="K59" s="10" t="n"/>
      <c r="L59" s="9">
        <f>IF(B59="","",IF(J59&lt;=0,"Al día",IF(TODAY()&gt;K59,"Moroso","Pendiente")))</f>
        <v/>
      </c>
      <c r="M59" s="9" t="n"/>
    </row>
    <row r="60">
      <c r="A60" s="9" t="n"/>
      <c r="B60" s="9" t="n"/>
      <c r="C60" s="9" t="n"/>
      <c r="D60" s="9" t="n"/>
      <c r="E60" s="9" t="n"/>
      <c r="F60" s="9" t="n"/>
      <c r="G60" s="10" t="n"/>
      <c r="H60" s="11" t="n"/>
      <c r="I60" s="11" t="n"/>
      <c r="J60" s="11">
        <f>IF(B60="","",H60-I60)</f>
        <v/>
      </c>
      <c r="K60" s="10" t="n"/>
      <c r="L60" s="9">
        <f>IF(B60="","",IF(J60&lt;=0,"Al día",IF(TODAY()&gt;K60,"Moroso","Pendiente")))</f>
        <v/>
      </c>
      <c r="M60" s="9" t="n"/>
    </row>
    <row r="61">
      <c r="A61" s="9" t="n"/>
      <c r="B61" s="9" t="n"/>
      <c r="C61" s="9" t="n"/>
      <c r="D61" s="9" t="n"/>
      <c r="E61" s="9" t="n"/>
      <c r="F61" s="9" t="n"/>
      <c r="G61" s="10" t="n"/>
      <c r="H61" s="11" t="n"/>
      <c r="I61" s="11" t="n"/>
      <c r="J61" s="11">
        <f>IF(B61="","",H61-I61)</f>
        <v/>
      </c>
      <c r="K61" s="10" t="n"/>
      <c r="L61" s="9">
        <f>IF(B61="","",IF(J61&lt;=0,"Al día",IF(TODAY()&gt;K61,"Moroso","Pendiente")))</f>
        <v/>
      </c>
      <c r="M61" s="9" t="n"/>
    </row>
    <row r="62">
      <c r="A62" s="9" t="n"/>
      <c r="B62" s="9" t="n"/>
      <c r="C62" s="9" t="n"/>
      <c r="D62" s="9" t="n"/>
      <c r="E62" s="9" t="n"/>
      <c r="F62" s="9" t="n"/>
      <c r="G62" s="10" t="n"/>
      <c r="H62" s="11" t="n"/>
      <c r="I62" s="11" t="n"/>
      <c r="J62" s="11">
        <f>IF(B62="","",H62-I62)</f>
        <v/>
      </c>
      <c r="K62" s="10" t="n"/>
      <c r="L62" s="9">
        <f>IF(B62="","",IF(J62&lt;=0,"Al día",IF(TODAY()&gt;K62,"Moroso","Pendiente")))</f>
        <v/>
      </c>
      <c r="M62" s="9" t="n"/>
    </row>
    <row r="63">
      <c r="A63" s="9" t="n"/>
      <c r="B63" s="9" t="n"/>
      <c r="C63" s="9" t="n"/>
      <c r="D63" s="9" t="n"/>
      <c r="E63" s="9" t="n"/>
      <c r="F63" s="9" t="n"/>
      <c r="G63" s="10" t="n"/>
      <c r="H63" s="11" t="n"/>
      <c r="I63" s="11" t="n"/>
      <c r="J63" s="11">
        <f>IF(B63="","",H63-I63)</f>
        <v/>
      </c>
      <c r="K63" s="10" t="n"/>
      <c r="L63" s="9">
        <f>IF(B63="","",IF(J63&lt;=0,"Al día",IF(TODAY()&gt;K63,"Moroso","Pendiente")))</f>
        <v/>
      </c>
      <c r="M63" s="9" t="n"/>
    </row>
    <row r="64">
      <c r="A64" s="9" t="n"/>
      <c r="B64" s="9" t="n"/>
      <c r="C64" s="9" t="n"/>
      <c r="D64" s="9" t="n"/>
      <c r="E64" s="9" t="n"/>
      <c r="F64" s="9" t="n"/>
      <c r="G64" s="10" t="n"/>
      <c r="H64" s="11" t="n"/>
      <c r="I64" s="11" t="n"/>
      <c r="J64" s="11">
        <f>IF(B64="","",H64-I64)</f>
        <v/>
      </c>
      <c r="K64" s="10" t="n"/>
      <c r="L64" s="9">
        <f>IF(B64="","",IF(J64&lt;=0,"Al día",IF(TODAY()&gt;K64,"Moroso","Pendiente")))</f>
        <v/>
      </c>
      <c r="M64" s="9" t="n"/>
    </row>
    <row r="65">
      <c r="A65" s="9" t="n"/>
      <c r="B65" s="9" t="n"/>
      <c r="C65" s="9" t="n"/>
      <c r="D65" s="9" t="n"/>
      <c r="E65" s="9" t="n"/>
      <c r="F65" s="9" t="n"/>
      <c r="G65" s="10" t="n"/>
      <c r="H65" s="11" t="n"/>
      <c r="I65" s="11" t="n"/>
      <c r="J65" s="11">
        <f>IF(B65="","",H65-I65)</f>
        <v/>
      </c>
      <c r="K65" s="10" t="n"/>
      <c r="L65" s="9">
        <f>IF(B65="","",IF(J65&lt;=0,"Al día",IF(TODAY()&gt;K65,"Moroso","Pendiente")))</f>
        <v/>
      </c>
      <c r="M65" s="9" t="n"/>
    </row>
    <row r="66">
      <c r="A66" s="9" t="n"/>
      <c r="B66" s="9" t="n"/>
      <c r="C66" s="9" t="n"/>
      <c r="D66" s="9" t="n"/>
      <c r="E66" s="9" t="n"/>
      <c r="F66" s="9" t="n"/>
      <c r="G66" s="10" t="n"/>
      <c r="H66" s="11" t="n"/>
      <c r="I66" s="11" t="n"/>
      <c r="J66" s="11">
        <f>IF(B66="","",H66-I66)</f>
        <v/>
      </c>
      <c r="K66" s="10" t="n"/>
      <c r="L66" s="9">
        <f>IF(B66="","",IF(J66&lt;=0,"Al día",IF(TODAY()&gt;K66,"Moroso","Pendiente")))</f>
        <v/>
      </c>
      <c r="M66" s="9" t="n"/>
    </row>
    <row r="67">
      <c r="A67" s="9" t="n"/>
      <c r="B67" s="9" t="n"/>
      <c r="C67" s="9" t="n"/>
      <c r="D67" s="9" t="n"/>
      <c r="E67" s="9" t="n"/>
      <c r="F67" s="9" t="n"/>
      <c r="G67" s="10" t="n"/>
      <c r="H67" s="11" t="n"/>
      <c r="I67" s="11" t="n"/>
      <c r="J67" s="11">
        <f>IF(B67="","",H67-I67)</f>
        <v/>
      </c>
      <c r="K67" s="10" t="n"/>
      <c r="L67" s="9">
        <f>IF(B67="","",IF(J67&lt;=0,"Al día",IF(TODAY()&gt;K67,"Moroso","Pendiente")))</f>
        <v/>
      </c>
      <c r="M67" s="9" t="n"/>
    </row>
    <row r="68">
      <c r="A68" s="9" t="n"/>
      <c r="B68" s="9" t="n"/>
      <c r="C68" s="9" t="n"/>
      <c r="D68" s="9" t="n"/>
      <c r="E68" s="9" t="n"/>
      <c r="F68" s="9" t="n"/>
      <c r="G68" s="10" t="n"/>
      <c r="H68" s="11" t="n"/>
      <c r="I68" s="11" t="n"/>
      <c r="J68" s="11">
        <f>IF(B68="","",H68-I68)</f>
        <v/>
      </c>
      <c r="K68" s="10" t="n"/>
      <c r="L68" s="9">
        <f>IF(B68="","",IF(J68&lt;=0,"Al día",IF(TODAY()&gt;K68,"Moroso","Pendiente")))</f>
        <v/>
      </c>
      <c r="M68" s="9" t="n"/>
    </row>
    <row r="69">
      <c r="A69" s="9" t="n"/>
      <c r="B69" s="9" t="n"/>
      <c r="C69" s="9" t="n"/>
      <c r="D69" s="9" t="n"/>
      <c r="E69" s="9" t="n"/>
      <c r="F69" s="9" t="n"/>
      <c r="G69" s="10" t="n"/>
      <c r="H69" s="11" t="n"/>
      <c r="I69" s="11" t="n"/>
      <c r="J69" s="11">
        <f>IF(B69="","",H69-I69)</f>
        <v/>
      </c>
      <c r="K69" s="10" t="n"/>
      <c r="L69" s="9">
        <f>IF(B69="","",IF(J69&lt;=0,"Al día",IF(TODAY()&gt;K69,"Moroso","Pendiente")))</f>
        <v/>
      </c>
      <c r="M69" s="9" t="n"/>
    </row>
    <row r="70">
      <c r="A70" s="9" t="n"/>
      <c r="B70" s="9" t="n"/>
      <c r="C70" s="9" t="n"/>
      <c r="D70" s="9" t="n"/>
      <c r="E70" s="9" t="n"/>
      <c r="F70" s="9" t="n"/>
      <c r="G70" s="10" t="n"/>
      <c r="H70" s="11" t="n"/>
      <c r="I70" s="11" t="n"/>
      <c r="J70" s="11">
        <f>IF(B70="","",H70-I70)</f>
        <v/>
      </c>
      <c r="K70" s="10" t="n"/>
      <c r="L70" s="9">
        <f>IF(B70="","",IF(J70&lt;=0,"Al día",IF(TODAY()&gt;K70,"Moroso","Pendiente")))</f>
        <v/>
      </c>
      <c r="M70" s="9" t="n"/>
    </row>
    <row r="71">
      <c r="A71" s="9" t="n"/>
      <c r="B71" s="9" t="n"/>
      <c r="C71" s="9" t="n"/>
      <c r="D71" s="9" t="n"/>
      <c r="E71" s="9" t="n"/>
      <c r="F71" s="9" t="n"/>
      <c r="G71" s="10" t="n"/>
      <c r="H71" s="11" t="n"/>
      <c r="I71" s="11" t="n"/>
      <c r="J71" s="11">
        <f>IF(B71="","",H71-I71)</f>
        <v/>
      </c>
      <c r="K71" s="10" t="n"/>
      <c r="L71" s="9">
        <f>IF(B71="","",IF(J71&lt;=0,"Al día",IF(TODAY()&gt;K71,"Moroso","Pendiente")))</f>
        <v/>
      </c>
      <c r="M71" s="9" t="n"/>
    </row>
    <row r="72">
      <c r="A72" s="9" t="n"/>
      <c r="B72" s="9" t="n"/>
      <c r="C72" s="9" t="n"/>
      <c r="D72" s="9" t="n"/>
      <c r="E72" s="9" t="n"/>
      <c r="F72" s="9" t="n"/>
      <c r="G72" s="10" t="n"/>
      <c r="H72" s="11" t="n"/>
      <c r="I72" s="11" t="n"/>
      <c r="J72" s="11">
        <f>IF(B72="","",H72-I72)</f>
        <v/>
      </c>
      <c r="K72" s="10" t="n"/>
      <c r="L72" s="9">
        <f>IF(B72="","",IF(J72&lt;=0,"Al día",IF(TODAY()&gt;K72,"Moroso","Pendiente")))</f>
        <v/>
      </c>
      <c r="M72" s="9" t="n"/>
    </row>
    <row r="73">
      <c r="A73" s="9" t="n"/>
      <c r="B73" s="9" t="n"/>
      <c r="C73" s="9" t="n"/>
      <c r="D73" s="9" t="n"/>
      <c r="E73" s="9" t="n"/>
      <c r="F73" s="9" t="n"/>
      <c r="G73" s="10" t="n"/>
      <c r="H73" s="11" t="n"/>
      <c r="I73" s="11" t="n"/>
      <c r="J73" s="11">
        <f>IF(B73="","",H73-I73)</f>
        <v/>
      </c>
      <c r="K73" s="10" t="n"/>
      <c r="L73" s="9">
        <f>IF(B73="","",IF(J73&lt;=0,"Al día",IF(TODAY()&gt;K73,"Moroso","Pendiente")))</f>
        <v/>
      </c>
      <c r="M73" s="9" t="n"/>
    </row>
    <row r="74">
      <c r="A74" s="9" t="n"/>
      <c r="B74" s="9" t="n"/>
      <c r="C74" s="9" t="n"/>
      <c r="D74" s="9" t="n"/>
      <c r="E74" s="9" t="n"/>
      <c r="F74" s="9" t="n"/>
      <c r="G74" s="10" t="n"/>
      <c r="H74" s="11" t="n"/>
      <c r="I74" s="11" t="n"/>
      <c r="J74" s="11">
        <f>IF(B74="","",H74-I74)</f>
        <v/>
      </c>
      <c r="K74" s="10" t="n"/>
      <c r="L74" s="9">
        <f>IF(B74="","",IF(J74&lt;=0,"Al día",IF(TODAY()&gt;K74,"Moroso","Pendiente")))</f>
        <v/>
      </c>
      <c r="M74" s="9" t="n"/>
    </row>
    <row r="75">
      <c r="A75" s="9" t="n"/>
      <c r="B75" s="9" t="n"/>
      <c r="C75" s="9" t="n"/>
      <c r="D75" s="9" t="n"/>
      <c r="E75" s="9" t="n"/>
      <c r="F75" s="9" t="n"/>
      <c r="G75" s="10" t="n"/>
      <c r="H75" s="11" t="n"/>
      <c r="I75" s="11" t="n"/>
      <c r="J75" s="11">
        <f>IF(B75="","",H75-I75)</f>
        <v/>
      </c>
      <c r="K75" s="10" t="n"/>
      <c r="L75" s="9">
        <f>IF(B75="","",IF(J75&lt;=0,"Al día",IF(TODAY()&gt;K75,"Moroso","Pendiente")))</f>
        <v/>
      </c>
      <c r="M75" s="9" t="n"/>
    </row>
    <row r="76">
      <c r="A76" s="9" t="n"/>
      <c r="B76" s="9" t="n"/>
      <c r="C76" s="9" t="n"/>
      <c r="D76" s="9" t="n"/>
      <c r="E76" s="9" t="n"/>
      <c r="F76" s="9" t="n"/>
      <c r="G76" s="10" t="n"/>
      <c r="H76" s="11" t="n"/>
      <c r="I76" s="11" t="n"/>
      <c r="J76" s="11">
        <f>IF(B76="","",H76-I76)</f>
        <v/>
      </c>
      <c r="K76" s="10" t="n"/>
      <c r="L76" s="9">
        <f>IF(B76="","",IF(J76&lt;=0,"Al día",IF(TODAY()&gt;K76,"Moroso","Pendiente")))</f>
        <v/>
      </c>
      <c r="M76" s="9" t="n"/>
    </row>
    <row r="77">
      <c r="A77" s="9" t="n"/>
      <c r="B77" s="9" t="n"/>
      <c r="C77" s="9" t="n"/>
      <c r="D77" s="9" t="n"/>
      <c r="E77" s="9" t="n"/>
      <c r="F77" s="9" t="n"/>
      <c r="G77" s="10" t="n"/>
      <c r="H77" s="11" t="n"/>
      <c r="I77" s="11" t="n"/>
      <c r="J77" s="11">
        <f>IF(B77="","",H77-I77)</f>
        <v/>
      </c>
      <c r="K77" s="10" t="n"/>
      <c r="L77" s="9">
        <f>IF(B77="","",IF(J77&lt;=0,"Al día",IF(TODAY()&gt;K77,"Moroso","Pendiente")))</f>
        <v/>
      </c>
      <c r="M77" s="9" t="n"/>
    </row>
    <row r="78">
      <c r="A78" s="9" t="n"/>
      <c r="B78" s="9" t="n"/>
      <c r="C78" s="9" t="n"/>
      <c r="D78" s="9" t="n"/>
      <c r="E78" s="9" t="n"/>
      <c r="F78" s="9" t="n"/>
      <c r="G78" s="10" t="n"/>
      <c r="H78" s="11" t="n"/>
      <c r="I78" s="11" t="n"/>
      <c r="J78" s="11">
        <f>IF(B78="","",H78-I78)</f>
        <v/>
      </c>
      <c r="K78" s="10" t="n"/>
      <c r="L78" s="9">
        <f>IF(B78="","",IF(J78&lt;=0,"Al día",IF(TODAY()&gt;K78,"Moroso","Pendiente")))</f>
        <v/>
      </c>
      <c r="M78" s="9" t="n"/>
    </row>
    <row r="79">
      <c r="A79" s="9" t="n"/>
      <c r="B79" s="9" t="n"/>
      <c r="C79" s="9" t="n"/>
      <c r="D79" s="9" t="n"/>
      <c r="E79" s="9" t="n"/>
      <c r="F79" s="9" t="n"/>
      <c r="G79" s="10" t="n"/>
      <c r="H79" s="11" t="n"/>
      <c r="I79" s="11" t="n"/>
      <c r="J79" s="11">
        <f>IF(B79="","",H79-I79)</f>
        <v/>
      </c>
      <c r="K79" s="10" t="n"/>
      <c r="L79" s="9">
        <f>IF(B79="","",IF(J79&lt;=0,"Al día",IF(TODAY()&gt;K79,"Moroso","Pendiente")))</f>
        <v/>
      </c>
      <c r="M79" s="9" t="n"/>
    </row>
    <row r="80">
      <c r="A80" s="9" t="n"/>
      <c r="B80" s="9" t="n"/>
      <c r="C80" s="9" t="n"/>
      <c r="D80" s="9" t="n"/>
      <c r="E80" s="9" t="n"/>
      <c r="F80" s="9" t="n"/>
      <c r="G80" s="10" t="n"/>
      <c r="H80" s="11" t="n"/>
      <c r="I80" s="11" t="n"/>
      <c r="J80" s="11">
        <f>IF(B80="","",H80-I80)</f>
        <v/>
      </c>
      <c r="K80" s="10" t="n"/>
      <c r="L80" s="9">
        <f>IF(B80="","",IF(J80&lt;=0,"Al día",IF(TODAY()&gt;K80,"Moroso","Pendiente")))</f>
        <v/>
      </c>
      <c r="M80" s="9" t="n"/>
    </row>
    <row r="81">
      <c r="A81" s="9" t="n"/>
      <c r="B81" s="9" t="n"/>
      <c r="C81" s="9" t="n"/>
      <c r="D81" s="9" t="n"/>
      <c r="E81" s="9" t="n"/>
      <c r="F81" s="9" t="n"/>
      <c r="G81" s="10" t="n"/>
      <c r="H81" s="11" t="n"/>
      <c r="I81" s="11" t="n"/>
      <c r="J81" s="11">
        <f>IF(B81="","",H81-I81)</f>
        <v/>
      </c>
      <c r="K81" s="10" t="n"/>
      <c r="L81" s="9">
        <f>IF(B81="","",IF(J81&lt;=0,"Al día",IF(TODAY()&gt;K81,"Moroso","Pendiente")))</f>
        <v/>
      </c>
      <c r="M81" s="9" t="n"/>
    </row>
    <row r="82">
      <c r="A82" s="9" t="n"/>
      <c r="B82" s="9" t="n"/>
      <c r="C82" s="9" t="n"/>
      <c r="D82" s="9" t="n"/>
      <c r="E82" s="9" t="n"/>
      <c r="F82" s="9" t="n"/>
      <c r="G82" s="10" t="n"/>
      <c r="H82" s="11" t="n"/>
      <c r="I82" s="11" t="n"/>
      <c r="J82" s="11">
        <f>IF(B82="","",H82-I82)</f>
        <v/>
      </c>
      <c r="K82" s="10" t="n"/>
      <c r="L82" s="9">
        <f>IF(B82="","",IF(J82&lt;=0,"Al día",IF(TODAY()&gt;K82,"Moroso","Pendiente")))</f>
        <v/>
      </c>
      <c r="M82" s="9" t="n"/>
    </row>
    <row r="83">
      <c r="A83" s="9" t="n"/>
      <c r="B83" s="9" t="n"/>
      <c r="C83" s="9" t="n"/>
      <c r="D83" s="9" t="n"/>
      <c r="E83" s="9" t="n"/>
      <c r="F83" s="9" t="n"/>
      <c r="G83" s="10" t="n"/>
      <c r="H83" s="11" t="n"/>
      <c r="I83" s="11" t="n"/>
      <c r="J83" s="11">
        <f>IF(B83="","",H83-I83)</f>
        <v/>
      </c>
      <c r="K83" s="10" t="n"/>
      <c r="L83" s="9">
        <f>IF(B83="","",IF(J83&lt;=0,"Al día",IF(TODAY()&gt;K83,"Moroso","Pendiente")))</f>
        <v/>
      </c>
      <c r="M83" s="9" t="n"/>
    </row>
    <row r="84">
      <c r="A84" s="9" t="n"/>
      <c r="B84" s="9" t="n"/>
      <c r="C84" s="9" t="n"/>
      <c r="D84" s="9" t="n"/>
      <c r="E84" s="9" t="n"/>
      <c r="F84" s="9" t="n"/>
      <c r="G84" s="10" t="n"/>
      <c r="H84" s="11" t="n"/>
      <c r="I84" s="11" t="n"/>
      <c r="J84" s="11">
        <f>IF(B84="","",H84-I84)</f>
        <v/>
      </c>
      <c r="K84" s="10" t="n"/>
      <c r="L84" s="9">
        <f>IF(B84="","",IF(J84&lt;=0,"Al día",IF(TODAY()&gt;K84,"Moroso","Pendiente")))</f>
        <v/>
      </c>
      <c r="M84" s="9" t="n"/>
    </row>
    <row r="85">
      <c r="A85" s="9" t="n"/>
      <c r="B85" s="9" t="n"/>
      <c r="C85" s="9" t="n"/>
      <c r="D85" s="9" t="n"/>
      <c r="E85" s="9" t="n"/>
      <c r="F85" s="9" t="n"/>
      <c r="G85" s="10" t="n"/>
      <c r="H85" s="11" t="n"/>
      <c r="I85" s="11" t="n"/>
      <c r="J85" s="11">
        <f>IF(B85="","",H85-I85)</f>
        <v/>
      </c>
      <c r="K85" s="10" t="n"/>
      <c r="L85" s="9">
        <f>IF(B85="","",IF(J85&lt;=0,"Al día",IF(TODAY()&gt;K85,"Moroso","Pendiente")))</f>
        <v/>
      </c>
      <c r="M85" s="9" t="n"/>
    </row>
    <row r="86">
      <c r="A86" s="9" t="n"/>
      <c r="B86" s="9" t="n"/>
      <c r="C86" s="9" t="n"/>
      <c r="D86" s="9" t="n"/>
      <c r="E86" s="9" t="n"/>
      <c r="F86" s="9" t="n"/>
      <c r="G86" s="10" t="n"/>
      <c r="H86" s="11" t="n"/>
      <c r="I86" s="11" t="n"/>
      <c r="J86" s="11">
        <f>IF(B86="","",H86-I86)</f>
        <v/>
      </c>
      <c r="K86" s="10" t="n"/>
      <c r="L86" s="9">
        <f>IF(B86="","",IF(J86&lt;=0,"Al día",IF(TODAY()&gt;K86,"Moroso","Pendiente")))</f>
        <v/>
      </c>
      <c r="M86" s="9" t="n"/>
    </row>
    <row r="87">
      <c r="A87" s="9" t="n"/>
      <c r="B87" s="9" t="n"/>
      <c r="C87" s="9" t="n"/>
      <c r="D87" s="9" t="n"/>
      <c r="E87" s="9" t="n"/>
      <c r="F87" s="9" t="n"/>
      <c r="G87" s="10" t="n"/>
      <c r="H87" s="11" t="n"/>
      <c r="I87" s="11" t="n"/>
      <c r="J87" s="11">
        <f>IF(B87="","",H87-I87)</f>
        <v/>
      </c>
      <c r="K87" s="10" t="n"/>
      <c r="L87" s="9">
        <f>IF(B87="","",IF(J87&lt;=0,"Al día",IF(TODAY()&gt;K87,"Moroso","Pendiente")))</f>
        <v/>
      </c>
      <c r="M87" s="9" t="n"/>
    </row>
    <row r="88">
      <c r="A88" s="9" t="n"/>
      <c r="B88" s="9" t="n"/>
      <c r="C88" s="9" t="n"/>
      <c r="D88" s="9" t="n"/>
      <c r="E88" s="9" t="n"/>
      <c r="F88" s="9" t="n"/>
      <c r="G88" s="10" t="n"/>
      <c r="H88" s="11" t="n"/>
      <c r="I88" s="11" t="n"/>
      <c r="J88" s="11">
        <f>IF(B88="","",H88-I88)</f>
        <v/>
      </c>
      <c r="K88" s="10" t="n"/>
      <c r="L88" s="9">
        <f>IF(B88="","",IF(J88&lt;=0,"Al día",IF(TODAY()&gt;K88,"Moroso","Pendiente")))</f>
        <v/>
      </c>
      <c r="M88" s="9" t="n"/>
    </row>
    <row r="89">
      <c r="A89" s="9" t="n"/>
      <c r="B89" s="9" t="n"/>
      <c r="C89" s="9" t="n"/>
      <c r="D89" s="9" t="n"/>
      <c r="E89" s="9" t="n"/>
      <c r="F89" s="9" t="n"/>
      <c r="G89" s="10" t="n"/>
      <c r="H89" s="11" t="n"/>
      <c r="I89" s="11" t="n"/>
      <c r="J89" s="11">
        <f>IF(B89="","",H89-I89)</f>
        <v/>
      </c>
      <c r="K89" s="10" t="n"/>
      <c r="L89" s="9">
        <f>IF(B89="","",IF(J89&lt;=0,"Al día",IF(TODAY()&gt;K89,"Moroso","Pendiente")))</f>
        <v/>
      </c>
      <c r="M89" s="9" t="n"/>
    </row>
    <row r="90">
      <c r="A90" s="9" t="n"/>
      <c r="B90" s="9" t="n"/>
      <c r="C90" s="9" t="n"/>
      <c r="D90" s="9" t="n"/>
      <c r="E90" s="9" t="n"/>
      <c r="F90" s="9" t="n"/>
      <c r="G90" s="10" t="n"/>
      <c r="H90" s="11" t="n"/>
      <c r="I90" s="11" t="n"/>
      <c r="J90" s="11">
        <f>IF(B90="","",H90-I90)</f>
        <v/>
      </c>
      <c r="K90" s="10" t="n"/>
      <c r="L90" s="9">
        <f>IF(B90="","",IF(J90&lt;=0,"Al día",IF(TODAY()&gt;K90,"Moroso","Pendiente")))</f>
        <v/>
      </c>
      <c r="M90" s="9" t="n"/>
    </row>
    <row r="91">
      <c r="A91" s="9" t="n"/>
      <c r="B91" s="9" t="n"/>
      <c r="C91" s="9" t="n"/>
      <c r="D91" s="9" t="n"/>
      <c r="E91" s="9" t="n"/>
      <c r="F91" s="9" t="n"/>
      <c r="G91" s="10" t="n"/>
      <c r="H91" s="11" t="n"/>
      <c r="I91" s="11" t="n"/>
      <c r="J91" s="11">
        <f>IF(B91="","",H91-I91)</f>
        <v/>
      </c>
      <c r="K91" s="10" t="n"/>
      <c r="L91" s="9">
        <f>IF(B91="","",IF(J91&lt;=0,"Al día",IF(TODAY()&gt;K91,"Moroso","Pendiente")))</f>
        <v/>
      </c>
      <c r="M91" s="9" t="n"/>
    </row>
    <row r="92">
      <c r="A92" s="9" t="n"/>
      <c r="B92" s="9" t="n"/>
      <c r="C92" s="9" t="n"/>
      <c r="D92" s="9" t="n"/>
      <c r="E92" s="9" t="n"/>
      <c r="F92" s="9" t="n"/>
      <c r="G92" s="10" t="n"/>
      <c r="H92" s="11" t="n"/>
      <c r="I92" s="11" t="n"/>
      <c r="J92" s="11">
        <f>IF(B92="","",H92-I92)</f>
        <v/>
      </c>
      <c r="K92" s="10" t="n"/>
      <c r="L92" s="9">
        <f>IF(B92="","",IF(J92&lt;=0,"Al día",IF(TODAY()&gt;K92,"Moroso","Pendiente")))</f>
        <v/>
      </c>
      <c r="M92" s="9" t="n"/>
    </row>
    <row r="93">
      <c r="A93" s="9" t="n"/>
      <c r="B93" s="9" t="n"/>
      <c r="C93" s="9" t="n"/>
      <c r="D93" s="9" t="n"/>
      <c r="E93" s="9" t="n"/>
      <c r="F93" s="9" t="n"/>
      <c r="G93" s="10" t="n"/>
      <c r="H93" s="11" t="n"/>
      <c r="I93" s="11" t="n"/>
      <c r="J93" s="11">
        <f>IF(B93="","",H93-I93)</f>
        <v/>
      </c>
      <c r="K93" s="10" t="n"/>
      <c r="L93" s="9">
        <f>IF(B93="","",IF(J93&lt;=0,"Al día",IF(TODAY()&gt;K93,"Moroso","Pendiente")))</f>
        <v/>
      </c>
      <c r="M93" s="9" t="n"/>
    </row>
    <row r="94">
      <c r="A94" s="9" t="n"/>
      <c r="B94" s="9" t="n"/>
      <c r="C94" s="9" t="n"/>
      <c r="D94" s="9" t="n"/>
      <c r="E94" s="9" t="n"/>
      <c r="F94" s="9" t="n"/>
      <c r="G94" s="10" t="n"/>
      <c r="H94" s="11" t="n"/>
      <c r="I94" s="11" t="n"/>
      <c r="J94" s="11">
        <f>IF(B94="","",H94-I94)</f>
        <v/>
      </c>
      <c r="K94" s="10" t="n"/>
      <c r="L94" s="9">
        <f>IF(B94="","",IF(J94&lt;=0,"Al día",IF(TODAY()&gt;K94,"Moroso","Pendiente")))</f>
        <v/>
      </c>
      <c r="M94" s="9" t="n"/>
    </row>
    <row r="95">
      <c r="A95" s="9" t="n"/>
      <c r="B95" s="9" t="n"/>
      <c r="C95" s="9" t="n"/>
      <c r="D95" s="9" t="n"/>
      <c r="E95" s="9" t="n"/>
      <c r="F95" s="9" t="n"/>
      <c r="G95" s="10" t="n"/>
      <c r="H95" s="11" t="n"/>
      <c r="I95" s="11" t="n"/>
      <c r="J95" s="11">
        <f>IF(B95="","",H95-I95)</f>
        <v/>
      </c>
      <c r="K95" s="10" t="n"/>
      <c r="L95" s="9">
        <f>IF(B95="","",IF(J95&lt;=0,"Al día",IF(TODAY()&gt;K95,"Moroso","Pendiente")))</f>
        <v/>
      </c>
      <c r="M95" s="9" t="n"/>
    </row>
    <row r="96">
      <c r="A96" s="9" t="n"/>
      <c r="B96" s="9" t="n"/>
      <c r="C96" s="9" t="n"/>
      <c r="D96" s="9" t="n"/>
      <c r="E96" s="9" t="n"/>
      <c r="F96" s="9" t="n"/>
      <c r="G96" s="10" t="n"/>
      <c r="H96" s="11" t="n"/>
      <c r="I96" s="11" t="n"/>
      <c r="J96" s="11">
        <f>IF(B96="","",H96-I96)</f>
        <v/>
      </c>
      <c r="K96" s="10" t="n"/>
      <c r="L96" s="9">
        <f>IF(B96="","",IF(J96&lt;=0,"Al día",IF(TODAY()&gt;K96,"Moroso","Pendiente")))</f>
        <v/>
      </c>
      <c r="M96" s="9" t="n"/>
    </row>
    <row r="97">
      <c r="A97" s="9" t="n"/>
      <c r="B97" s="9" t="n"/>
      <c r="C97" s="9" t="n"/>
      <c r="D97" s="9" t="n"/>
      <c r="E97" s="9" t="n"/>
      <c r="F97" s="9" t="n"/>
      <c r="G97" s="10" t="n"/>
      <c r="H97" s="11" t="n"/>
      <c r="I97" s="11" t="n"/>
      <c r="J97" s="11">
        <f>IF(B97="","",H97-I97)</f>
        <v/>
      </c>
      <c r="K97" s="10" t="n"/>
      <c r="L97" s="9">
        <f>IF(B97="","",IF(J97&lt;=0,"Al día",IF(TODAY()&gt;K97,"Moroso","Pendiente")))</f>
        <v/>
      </c>
      <c r="M97" s="9" t="n"/>
    </row>
    <row r="98">
      <c r="A98" s="9" t="n"/>
      <c r="B98" s="9" t="n"/>
      <c r="C98" s="9" t="n"/>
      <c r="D98" s="9" t="n"/>
      <c r="E98" s="9" t="n"/>
      <c r="F98" s="9" t="n"/>
      <c r="G98" s="10" t="n"/>
      <c r="H98" s="11" t="n"/>
      <c r="I98" s="11" t="n"/>
      <c r="J98" s="11">
        <f>IF(B98="","",H98-I98)</f>
        <v/>
      </c>
      <c r="K98" s="10" t="n"/>
      <c r="L98" s="9">
        <f>IF(B98="","",IF(J98&lt;=0,"Al día",IF(TODAY()&gt;K98,"Moroso","Pendiente")))</f>
        <v/>
      </c>
      <c r="M98" s="9" t="n"/>
    </row>
    <row r="99">
      <c r="A99" s="9" t="n"/>
      <c r="B99" s="9" t="n"/>
      <c r="C99" s="9" t="n"/>
      <c r="D99" s="9" t="n"/>
      <c r="E99" s="9" t="n"/>
      <c r="F99" s="9" t="n"/>
      <c r="G99" s="10" t="n"/>
      <c r="H99" s="11" t="n"/>
      <c r="I99" s="11" t="n"/>
      <c r="J99" s="11">
        <f>IF(B99="","",H99-I99)</f>
        <v/>
      </c>
      <c r="K99" s="10" t="n"/>
      <c r="L99" s="9">
        <f>IF(B99="","",IF(J99&lt;=0,"Al día",IF(TODAY()&gt;K99,"Moroso","Pendiente")))</f>
        <v/>
      </c>
      <c r="M99" s="9" t="n"/>
    </row>
    <row r="100">
      <c r="A100" s="9" t="n"/>
      <c r="B100" s="9" t="n"/>
      <c r="C100" s="9" t="n"/>
      <c r="D100" s="9" t="n"/>
      <c r="E100" s="9" t="n"/>
      <c r="F100" s="9" t="n"/>
      <c r="G100" s="10" t="n"/>
      <c r="H100" s="11" t="n"/>
      <c r="I100" s="11" t="n"/>
      <c r="J100" s="11">
        <f>IF(B100="","",H100-I100)</f>
        <v/>
      </c>
      <c r="K100" s="10" t="n"/>
      <c r="L100" s="9">
        <f>IF(B100="","",IF(J100&lt;=0,"Al día",IF(TODAY()&gt;K100,"Moroso","Pendiente")))</f>
        <v/>
      </c>
      <c r="M100" s="9" t="n"/>
    </row>
    <row r="101">
      <c r="A101" s="9" t="n"/>
      <c r="B101" s="9" t="n"/>
      <c r="C101" s="9" t="n"/>
      <c r="D101" s="9" t="n"/>
      <c r="E101" s="9" t="n"/>
      <c r="F101" s="9" t="n"/>
      <c r="G101" s="10" t="n"/>
      <c r="H101" s="11" t="n"/>
      <c r="I101" s="11" t="n"/>
      <c r="J101" s="11">
        <f>IF(B101="","",H101-I101)</f>
        <v/>
      </c>
      <c r="K101" s="10" t="n"/>
      <c r="L101" s="9">
        <f>IF(B101="","",IF(J101&lt;=0,"Al día",IF(TODAY()&gt;K101,"Moroso","Pendiente")))</f>
        <v/>
      </c>
      <c r="M101" s="9" t="n"/>
    </row>
    <row r="102">
      <c r="A102" s="9" t="n"/>
      <c r="B102" s="9" t="n"/>
      <c r="C102" s="9" t="n"/>
      <c r="D102" s="9" t="n"/>
      <c r="E102" s="9" t="n"/>
      <c r="F102" s="9" t="n"/>
      <c r="G102" s="10" t="n"/>
      <c r="H102" s="11" t="n"/>
      <c r="I102" s="11" t="n"/>
      <c r="J102" s="11">
        <f>IF(B102="","",H102-I102)</f>
        <v/>
      </c>
      <c r="K102" s="10" t="n"/>
      <c r="L102" s="9">
        <f>IF(B102="","",IF(J102&lt;=0,"Al día",IF(TODAY()&gt;K102,"Moroso","Pendiente")))</f>
        <v/>
      </c>
      <c r="M102" s="9" t="n"/>
    </row>
    <row r="103">
      <c r="A103" s="9" t="n"/>
      <c r="B103" s="9" t="n"/>
      <c r="C103" s="9" t="n"/>
      <c r="D103" s="9" t="n"/>
      <c r="E103" s="9" t="n"/>
      <c r="F103" s="9" t="n"/>
      <c r="G103" s="10" t="n"/>
      <c r="H103" s="11" t="n"/>
      <c r="I103" s="11" t="n"/>
      <c r="J103" s="11">
        <f>IF(B103="","",H103-I103)</f>
        <v/>
      </c>
      <c r="K103" s="10" t="n"/>
      <c r="L103" s="9">
        <f>IF(B103="","",IF(J103&lt;=0,"Al día",IF(TODAY()&gt;K103,"Moroso","Pendiente")))</f>
        <v/>
      </c>
      <c r="M103" s="9" t="n"/>
    </row>
    <row r="104">
      <c r="A104" s="9" t="n"/>
      <c r="B104" s="9" t="n"/>
      <c r="C104" s="9" t="n"/>
      <c r="D104" s="9" t="n"/>
      <c r="E104" s="9" t="n"/>
      <c r="F104" s="9" t="n"/>
      <c r="G104" s="10" t="n"/>
      <c r="H104" s="11" t="n"/>
      <c r="I104" s="11" t="n"/>
      <c r="J104" s="11">
        <f>IF(B104="","",H104-I104)</f>
        <v/>
      </c>
      <c r="K104" s="10" t="n"/>
      <c r="L104" s="9">
        <f>IF(B104="","",IF(J104&lt;=0,"Al día",IF(TODAY()&gt;K104,"Moroso","Pendiente")))</f>
        <v/>
      </c>
      <c r="M104" s="9" t="n"/>
    </row>
    <row r="105">
      <c r="A105" s="9" t="n"/>
      <c r="B105" s="9" t="n"/>
      <c r="C105" s="9" t="n"/>
      <c r="D105" s="9" t="n"/>
      <c r="E105" s="9" t="n"/>
      <c r="F105" s="9" t="n"/>
      <c r="G105" s="10" t="n"/>
      <c r="H105" s="11" t="n"/>
      <c r="I105" s="11" t="n"/>
      <c r="J105" s="11">
        <f>IF(B105="","",H105-I105)</f>
        <v/>
      </c>
      <c r="K105" s="10" t="n"/>
      <c r="L105" s="9">
        <f>IF(B105="","",IF(J105&lt;=0,"Al día",IF(TODAY()&gt;K105,"Moroso","Pendiente")))</f>
        <v/>
      </c>
      <c r="M105" s="9" t="n"/>
    </row>
    <row r="106">
      <c r="A106" s="9" t="n"/>
      <c r="B106" s="9" t="n"/>
      <c r="C106" s="9" t="n"/>
      <c r="D106" s="9" t="n"/>
      <c r="E106" s="9" t="n"/>
      <c r="F106" s="9" t="n"/>
      <c r="G106" s="10" t="n"/>
      <c r="H106" s="11" t="n"/>
      <c r="I106" s="11" t="n"/>
      <c r="J106" s="11">
        <f>IF(B106="","",H106-I106)</f>
        <v/>
      </c>
      <c r="K106" s="10" t="n"/>
      <c r="L106" s="9">
        <f>IF(B106="","",IF(J106&lt;=0,"Al día",IF(TODAY()&gt;K106,"Moroso","Pendiente")))</f>
        <v/>
      </c>
      <c r="M106" s="9" t="n"/>
    </row>
    <row r="107">
      <c r="A107" s="9" t="n"/>
      <c r="B107" s="9" t="n"/>
      <c r="C107" s="9" t="n"/>
      <c r="D107" s="9" t="n"/>
      <c r="E107" s="9" t="n"/>
      <c r="F107" s="9" t="n"/>
      <c r="G107" s="10" t="n"/>
      <c r="H107" s="11" t="n"/>
      <c r="I107" s="11" t="n"/>
      <c r="J107" s="11">
        <f>IF(B107="","",H107-I107)</f>
        <v/>
      </c>
      <c r="K107" s="10" t="n"/>
      <c r="L107" s="9">
        <f>IF(B107="","",IF(J107&lt;=0,"Al día",IF(TODAY()&gt;K107,"Moroso","Pendiente")))</f>
        <v/>
      </c>
      <c r="M107" s="9" t="n"/>
    </row>
    <row r="108">
      <c r="A108" s="9" t="n"/>
      <c r="B108" s="9" t="n"/>
      <c r="C108" s="9" t="n"/>
      <c r="D108" s="9" t="n"/>
      <c r="E108" s="9" t="n"/>
      <c r="F108" s="9" t="n"/>
      <c r="G108" s="10" t="n"/>
      <c r="H108" s="11" t="n"/>
      <c r="I108" s="11" t="n"/>
      <c r="J108" s="11">
        <f>IF(B108="","",H108-I108)</f>
        <v/>
      </c>
      <c r="K108" s="10" t="n"/>
      <c r="L108" s="9">
        <f>IF(B108="","",IF(J108&lt;=0,"Al día",IF(TODAY()&gt;K108,"Moroso","Pendiente")))</f>
        <v/>
      </c>
      <c r="M108" s="9" t="n"/>
    </row>
    <row r="109">
      <c r="A109" s="9" t="n"/>
      <c r="B109" s="9" t="n"/>
      <c r="C109" s="9" t="n"/>
      <c r="D109" s="9" t="n"/>
      <c r="E109" s="9" t="n"/>
      <c r="F109" s="9" t="n"/>
      <c r="G109" s="10" t="n"/>
      <c r="H109" s="11" t="n"/>
      <c r="I109" s="11" t="n"/>
      <c r="J109" s="11">
        <f>IF(B109="","",H109-I109)</f>
        <v/>
      </c>
      <c r="K109" s="10" t="n"/>
      <c r="L109" s="9">
        <f>IF(B109="","",IF(J109&lt;=0,"Al día",IF(TODAY()&gt;K109,"Moroso","Pendiente")))</f>
        <v/>
      </c>
      <c r="M109" s="9" t="n"/>
    </row>
    <row r="110">
      <c r="A110" s="9" t="n"/>
      <c r="B110" s="9" t="n"/>
      <c r="C110" s="9" t="n"/>
      <c r="D110" s="9" t="n"/>
      <c r="E110" s="9" t="n"/>
      <c r="F110" s="9" t="n"/>
      <c r="G110" s="10" t="n"/>
      <c r="H110" s="11" t="n"/>
      <c r="I110" s="11" t="n"/>
      <c r="J110" s="11">
        <f>IF(B110="","",H110-I110)</f>
        <v/>
      </c>
      <c r="K110" s="10" t="n"/>
      <c r="L110" s="9">
        <f>IF(B110="","",IF(J110&lt;=0,"Al día",IF(TODAY()&gt;K110,"Moroso","Pendiente")))</f>
        <v/>
      </c>
      <c r="M110" s="9" t="n"/>
    </row>
    <row r="111">
      <c r="A111" s="9" t="n"/>
      <c r="B111" s="9" t="n"/>
      <c r="C111" s="9" t="n"/>
      <c r="D111" s="9" t="n"/>
      <c r="E111" s="9" t="n"/>
      <c r="F111" s="9" t="n"/>
      <c r="G111" s="10" t="n"/>
      <c r="H111" s="11" t="n"/>
      <c r="I111" s="11" t="n"/>
      <c r="J111" s="11">
        <f>IF(B111="","",H111-I111)</f>
        <v/>
      </c>
      <c r="K111" s="10" t="n"/>
      <c r="L111" s="9">
        <f>IF(B111="","",IF(J111&lt;=0,"Al día",IF(TODAY()&gt;K111,"Moroso","Pendiente")))</f>
        <v/>
      </c>
      <c r="M111" s="9" t="n"/>
    </row>
    <row r="112">
      <c r="A112" s="9" t="n"/>
      <c r="B112" s="9" t="n"/>
      <c r="C112" s="9" t="n"/>
      <c r="D112" s="9" t="n"/>
      <c r="E112" s="9" t="n"/>
      <c r="F112" s="9" t="n"/>
      <c r="G112" s="10" t="n"/>
      <c r="H112" s="11" t="n"/>
      <c r="I112" s="11" t="n"/>
      <c r="J112" s="11">
        <f>IF(B112="","",H112-I112)</f>
        <v/>
      </c>
      <c r="K112" s="10" t="n"/>
      <c r="L112" s="9">
        <f>IF(B112="","",IF(J112&lt;=0,"Al día",IF(TODAY()&gt;K112,"Moroso","Pendiente")))</f>
        <v/>
      </c>
      <c r="M112" s="9" t="n"/>
    </row>
    <row r="113">
      <c r="A113" s="9" t="n"/>
      <c r="B113" s="9" t="n"/>
      <c r="C113" s="9" t="n"/>
      <c r="D113" s="9" t="n"/>
      <c r="E113" s="9" t="n"/>
      <c r="F113" s="9" t="n"/>
      <c r="G113" s="10" t="n"/>
      <c r="H113" s="11" t="n"/>
      <c r="I113" s="11" t="n"/>
      <c r="J113" s="11">
        <f>IF(B113="","",H113-I113)</f>
        <v/>
      </c>
      <c r="K113" s="10" t="n"/>
      <c r="L113" s="9">
        <f>IF(B113="","",IF(J113&lt;=0,"Al día",IF(TODAY()&gt;K113,"Moroso","Pendiente")))</f>
        <v/>
      </c>
      <c r="M113" s="9" t="n"/>
    </row>
    <row r="114">
      <c r="A114" s="9" t="n"/>
      <c r="B114" s="9" t="n"/>
      <c r="C114" s="9" t="n"/>
      <c r="D114" s="9" t="n"/>
      <c r="E114" s="9" t="n"/>
      <c r="F114" s="9" t="n"/>
      <c r="G114" s="10" t="n"/>
      <c r="H114" s="11" t="n"/>
      <c r="I114" s="11" t="n"/>
      <c r="J114" s="11">
        <f>IF(B114="","",H114-I114)</f>
        <v/>
      </c>
      <c r="K114" s="10" t="n"/>
      <c r="L114" s="9">
        <f>IF(B114="","",IF(J114&lt;=0,"Al día",IF(TODAY()&gt;K114,"Moroso","Pendiente")))</f>
        <v/>
      </c>
      <c r="M114" s="9" t="n"/>
    </row>
    <row r="115">
      <c r="A115" s="9" t="n"/>
      <c r="B115" s="9" t="n"/>
      <c r="C115" s="9" t="n"/>
      <c r="D115" s="9" t="n"/>
      <c r="E115" s="9" t="n"/>
      <c r="F115" s="9" t="n"/>
      <c r="G115" s="10" t="n"/>
      <c r="H115" s="11" t="n"/>
      <c r="I115" s="11" t="n"/>
      <c r="J115" s="11">
        <f>IF(B115="","",H115-I115)</f>
        <v/>
      </c>
      <c r="K115" s="10" t="n"/>
      <c r="L115" s="9">
        <f>IF(B115="","",IF(J115&lt;=0,"Al día",IF(TODAY()&gt;K115,"Moroso","Pendiente")))</f>
        <v/>
      </c>
      <c r="M115" s="9" t="n"/>
    </row>
    <row r="116">
      <c r="A116" s="9" t="n"/>
      <c r="B116" s="9" t="n"/>
      <c r="C116" s="9" t="n"/>
      <c r="D116" s="9" t="n"/>
      <c r="E116" s="9" t="n"/>
      <c r="F116" s="9" t="n"/>
      <c r="G116" s="10" t="n"/>
      <c r="H116" s="11" t="n"/>
      <c r="I116" s="11" t="n"/>
      <c r="J116" s="11">
        <f>IF(B116="","",H116-I116)</f>
        <v/>
      </c>
      <c r="K116" s="10" t="n"/>
      <c r="L116" s="9">
        <f>IF(B116="","",IF(J116&lt;=0,"Al día",IF(TODAY()&gt;K116,"Moroso","Pendiente")))</f>
        <v/>
      </c>
      <c r="M116" s="9" t="n"/>
    </row>
    <row r="117">
      <c r="A117" s="9" t="n"/>
      <c r="B117" s="9" t="n"/>
      <c r="C117" s="9" t="n"/>
      <c r="D117" s="9" t="n"/>
      <c r="E117" s="9" t="n"/>
      <c r="F117" s="9" t="n"/>
      <c r="G117" s="10" t="n"/>
      <c r="H117" s="11" t="n"/>
      <c r="I117" s="11" t="n"/>
      <c r="J117" s="11">
        <f>IF(B117="","",H117-I117)</f>
        <v/>
      </c>
      <c r="K117" s="10" t="n"/>
      <c r="L117" s="9">
        <f>IF(B117="","",IF(J117&lt;=0,"Al día",IF(TODAY()&gt;K117,"Moroso","Pendiente")))</f>
        <v/>
      </c>
      <c r="M117" s="9" t="n"/>
    </row>
    <row r="118">
      <c r="A118" s="9" t="n"/>
      <c r="B118" s="9" t="n"/>
      <c r="C118" s="9" t="n"/>
      <c r="D118" s="9" t="n"/>
      <c r="E118" s="9" t="n"/>
      <c r="F118" s="9" t="n"/>
      <c r="G118" s="10" t="n"/>
      <c r="H118" s="11" t="n"/>
      <c r="I118" s="11" t="n"/>
      <c r="J118" s="11">
        <f>IF(B118="","",H118-I118)</f>
        <v/>
      </c>
      <c r="K118" s="10" t="n"/>
      <c r="L118" s="9">
        <f>IF(B118="","",IF(J118&lt;=0,"Al día",IF(TODAY()&gt;K118,"Moroso","Pendiente")))</f>
        <v/>
      </c>
      <c r="M118" s="9" t="n"/>
    </row>
    <row r="119">
      <c r="A119" s="9" t="n"/>
      <c r="B119" s="9" t="n"/>
      <c r="C119" s="9" t="n"/>
      <c r="D119" s="9" t="n"/>
      <c r="E119" s="9" t="n"/>
      <c r="F119" s="9" t="n"/>
      <c r="G119" s="10" t="n"/>
      <c r="H119" s="11" t="n"/>
      <c r="I119" s="11" t="n"/>
      <c r="J119" s="11">
        <f>IF(B119="","",H119-I119)</f>
        <v/>
      </c>
      <c r="K119" s="10" t="n"/>
      <c r="L119" s="9">
        <f>IF(B119="","",IF(J119&lt;=0,"Al día",IF(TODAY()&gt;K119,"Moroso","Pendiente")))</f>
        <v/>
      </c>
      <c r="M119" s="9" t="n"/>
    </row>
    <row r="120">
      <c r="A120" s="9" t="n"/>
      <c r="B120" s="9" t="n"/>
      <c r="C120" s="9" t="n"/>
      <c r="D120" s="9" t="n"/>
      <c r="E120" s="9" t="n"/>
      <c r="F120" s="9" t="n"/>
      <c r="G120" s="10" t="n"/>
      <c r="H120" s="11" t="n"/>
      <c r="I120" s="11" t="n"/>
      <c r="J120" s="11">
        <f>IF(B120="","",H120-I120)</f>
        <v/>
      </c>
      <c r="K120" s="10" t="n"/>
      <c r="L120" s="9">
        <f>IF(B120="","",IF(J120&lt;=0,"Al día",IF(TODAY()&gt;K120,"Moroso","Pendiente")))</f>
        <v/>
      </c>
      <c r="M120" s="9" t="n"/>
    </row>
    <row r="121">
      <c r="A121" s="9" t="n"/>
      <c r="B121" s="9" t="n"/>
      <c r="C121" s="9" t="n"/>
      <c r="D121" s="9" t="n"/>
      <c r="E121" s="9" t="n"/>
      <c r="F121" s="9" t="n"/>
      <c r="G121" s="10" t="n"/>
      <c r="H121" s="11" t="n"/>
      <c r="I121" s="11" t="n"/>
      <c r="J121" s="11">
        <f>IF(B121="","",H121-I121)</f>
        <v/>
      </c>
      <c r="K121" s="10" t="n"/>
      <c r="L121" s="9">
        <f>IF(B121="","",IF(J121&lt;=0,"Al día",IF(TODAY()&gt;K121,"Moroso","Pendiente")))</f>
        <v/>
      </c>
      <c r="M121" s="9" t="n"/>
    </row>
    <row r="122">
      <c r="A122" s="9" t="n"/>
      <c r="B122" s="9" t="n"/>
      <c r="C122" s="9" t="n"/>
      <c r="D122" s="9" t="n"/>
      <c r="E122" s="9" t="n"/>
      <c r="F122" s="9" t="n"/>
      <c r="G122" s="10" t="n"/>
      <c r="H122" s="11" t="n"/>
      <c r="I122" s="11" t="n"/>
      <c r="J122" s="11">
        <f>IF(B122="","",H122-I122)</f>
        <v/>
      </c>
      <c r="K122" s="10" t="n"/>
      <c r="L122" s="9">
        <f>IF(B122="","",IF(J122&lt;=0,"Al día",IF(TODAY()&gt;K122,"Moroso","Pendiente")))</f>
        <v/>
      </c>
      <c r="M122" s="9" t="n"/>
    </row>
    <row r="123">
      <c r="A123" s="9" t="n"/>
      <c r="B123" s="9" t="n"/>
      <c r="C123" s="9" t="n"/>
      <c r="D123" s="9" t="n"/>
      <c r="E123" s="9" t="n"/>
      <c r="F123" s="9" t="n"/>
      <c r="G123" s="10" t="n"/>
      <c r="H123" s="11" t="n"/>
      <c r="I123" s="11" t="n"/>
      <c r="J123" s="11">
        <f>IF(B123="","",H123-I123)</f>
        <v/>
      </c>
      <c r="K123" s="10" t="n"/>
      <c r="L123" s="9">
        <f>IF(B123="","",IF(J123&lt;=0,"Al día",IF(TODAY()&gt;K123,"Moroso","Pendiente")))</f>
        <v/>
      </c>
      <c r="M123" s="9" t="n"/>
    </row>
    <row r="124">
      <c r="A124" s="9" t="n"/>
      <c r="B124" s="9" t="n"/>
      <c r="C124" s="9" t="n"/>
      <c r="D124" s="9" t="n"/>
      <c r="E124" s="9" t="n"/>
      <c r="F124" s="9" t="n"/>
      <c r="G124" s="10" t="n"/>
      <c r="H124" s="11" t="n"/>
      <c r="I124" s="11" t="n"/>
      <c r="J124" s="11">
        <f>IF(B124="","",H124-I124)</f>
        <v/>
      </c>
      <c r="K124" s="10" t="n"/>
      <c r="L124" s="9">
        <f>IF(B124="","",IF(J124&lt;=0,"Al día",IF(TODAY()&gt;K124,"Moroso","Pendiente")))</f>
        <v/>
      </c>
      <c r="M124" s="9" t="n"/>
    </row>
    <row r="125">
      <c r="A125" s="9" t="n"/>
      <c r="B125" s="9" t="n"/>
      <c r="C125" s="9" t="n"/>
      <c r="D125" s="9" t="n"/>
      <c r="E125" s="9" t="n"/>
      <c r="F125" s="9" t="n"/>
      <c r="G125" s="10" t="n"/>
      <c r="H125" s="11" t="n"/>
      <c r="I125" s="11" t="n"/>
      <c r="J125" s="11">
        <f>IF(B125="","",H125-I125)</f>
        <v/>
      </c>
      <c r="K125" s="10" t="n"/>
      <c r="L125" s="9">
        <f>IF(B125="","",IF(J125&lt;=0,"Al día",IF(TODAY()&gt;K125,"Moroso","Pendiente")))</f>
        <v/>
      </c>
      <c r="M125" s="9" t="n"/>
    </row>
    <row r="126">
      <c r="A126" s="9" t="n"/>
      <c r="B126" s="9" t="n"/>
      <c r="C126" s="9" t="n"/>
      <c r="D126" s="9" t="n"/>
      <c r="E126" s="9" t="n"/>
      <c r="F126" s="9" t="n"/>
      <c r="G126" s="10" t="n"/>
      <c r="H126" s="11" t="n"/>
      <c r="I126" s="11" t="n"/>
      <c r="J126" s="11">
        <f>IF(B126="","",H126-I126)</f>
        <v/>
      </c>
      <c r="K126" s="10" t="n"/>
      <c r="L126" s="9">
        <f>IF(B126="","",IF(J126&lt;=0,"Al día",IF(TODAY()&gt;K126,"Moroso","Pendiente")))</f>
        <v/>
      </c>
      <c r="M126" s="9" t="n"/>
    </row>
    <row r="127">
      <c r="A127" s="9" t="n"/>
      <c r="B127" s="9" t="n"/>
      <c r="C127" s="9" t="n"/>
      <c r="D127" s="9" t="n"/>
      <c r="E127" s="9" t="n"/>
      <c r="F127" s="9" t="n"/>
      <c r="G127" s="10" t="n"/>
      <c r="H127" s="11" t="n"/>
      <c r="I127" s="11" t="n"/>
      <c r="J127" s="11">
        <f>IF(B127="","",H127-I127)</f>
        <v/>
      </c>
      <c r="K127" s="10" t="n"/>
      <c r="L127" s="9">
        <f>IF(B127="","",IF(J127&lt;=0,"Al día",IF(TODAY()&gt;K127,"Moroso","Pendiente")))</f>
        <v/>
      </c>
      <c r="M127" s="9" t="n"/>
    </row>
    <row r="128">
      <c r="A128" s="9" t="n"/>
      <c r="B128" s="9" t="n"/>
      <c r="C128" s="9" t="n"/>
      <c r="D128" s="9" t="n"/>
      <c r="E128" s="9" t="n"/>
      <c r="F128" s="9" t="n"/>
      <c r="G128" s="10" t="n"/>
      <c r="H128" s="11" t="n"/>
      <c r="I128" s="11" t="n"/>
      <c r="J128" s="11">
        <f>IF(B128="","",H128-I128)</f>
        <v/>
      </c>
      <c r="K128" s="10" t="n"/>
      <c r="L128" s="9">
        <f>IF(B128="","",IF(J128&lt;=0,"Al día",IF(TODAY()&gt;K128,"Moroso","Pendiente")))</f>
        <v/>
      </c>
      <c r="M128" s="9" t="n"/>
    </row>
    <row r="129">
      <c r="A129" s="9" t="n"/>
      <c r="B129" s="9" t="n"/>
      <c r="C129" s="9" t="n"/>
      <c r="D129" s="9" t="n"/>
      <c r="E129" s="9" t="n"/>
      <c r="F129" s="9" t="n"/>
      <c r="G129" s="10" t="n"/>
      <c r="H129" s="11" t="n"/>
      <c r="I129" s="11" t="n"/>
      <c r="J129" s="11">
        <f>IF(B129="","",H129-I129)</f>
        <v/>
      </c>
      <c r="K129" s="10" t="n"/>
      <c r="L129" s="9">
        <f>IF(B129="","",IF(J129&lt;=0,"Al día",IF(TODAY()&gt;K129,"Moroso","Pendiente")))</f>
        <v/>
      </c>
      <c r="M129" s="9" t="n"/>
    </row>
    <row r="130">
      <c r="A130" s="9" t="n"/>
      <c r="B130" s="9" t="n"/>
      <c r="C130" s="9" t="n"/>
      <c r="D130" s="9" t="n"/>
      <c r="E130" s="9" t="n"/>
      <c r="F130" s="9" t="n"/>
      <c r="G130" s="10" t="n"/>
      <c r="H130" s="11" t="n"/>
      <c r="I130" s="11" t="n"/>
      <c r="J130" s="11">
        <f>IF(B130="","",H130-I130)</f>
        <v/>
      </c>
      <c r="K130" s="10" t="n"/>
      <c r="L130" s="9">
        <f>IF(B130="","",IF(J130&lt;=0,"Al día",IF(TODAY()&gt;K130,"Moroso","Pendiente")))</f>
        <v/>
      </c>
      <c r="M130" s="9" t="n"/>
    </row>
    <row r="131">
      <c r="A131" s="9" t="n"/>
      <c r="B131" s="9" t="n"/>
      <c r="C131" s="9" t="n"/>
      <c r="D131" s="9" t="n"/>
      <c r="E131" s="9" t="n"/>
      <c r="F131" s="9" t="n"/>
      <c r="G131" s="10" t="n"/>
      <c r="H131" s="11" t="n"/>
      <c r="I131" s="11" t="n"/>
      <c r="J131" s="11">
        <f>IF(B131="","",H131-I131)</f>
        <v/>
      </c>
      <c r="K131" s="10" t="n"/>
      <c r="L131" s="9">
        <f>IF(B131="","",IF(J131&lt;=0,"Al día",IF(TODAY()&gt;K131,"Moroso","Pendiente")))</f>
        <v/>
      </c>
      <c r="M131" s="9" t="n"/>
    </row>
    <row r="132">
      <c r="A132" s="9" t="n"/>
      <c r="B132" s="9" t="n"/>
      <c r="C132" s="9" t="n"/>
      <c r="D132" s="9" t="n"/>
      <c r="E132" s="9" t="n"/>
      <c r="F132" s="9" t="n"/>
      <c r="G132" s="10" t="n"/>
      <c r="H132" s="11" t="n"/>
      <c r="I132" s="11" t="n"/>
      <c r="J132" s="11">
        <f>IF(B132="","",H132-I132)</f>
        <v/>
      </c>
      <c r="K132" s="10" t="n"/>
      <c r="L132" s="9">
        <f>IF(B132="","",IF(J132&lt;=0,"Al día",IF(TODAY()&gt;K132,"Moroso","Pendiente")))</f>
        <v/>
      </c>
      <c r="M132" s="9" t="n"/>
    </row>
    <row r="133">
      <c r="A133" s="9" t="n"/>
      <c r="B133" s="9" t="n"/>
      <c r="C133" s="9" t="n"/>
      <c r="D133" s="9" t="n"/>
      <c r="E133" s="9" t="n"/>
      <c r="F133" s="9" t="n"/>
      <c r="G133" s="10" t="n"/>
      <c r="H133" s="11" t="n"/>
      <c r="I133" s="11" t="n"/>
      <c r="J133" s="11">
        <f>IF(B133="","",H133-I133)</f>
        <v/>
      </c>
      <c r="K133" s="10" t="n"/>
      <c r="L133" s="9">
        <f>IF(B133="","",IF(J133&lt;=0,"Al día",IF(TODAY()&gt;K133,"Moroso","Pendiente")))</f>
        <v/>
      </c>
      <c r="M133" s="9" t="n"/>
    </row>
    <row r="134">
      <c r="A134" s="9" t="n"/>
      <c r="B134" s="9" t="n"/>
      <c r="C134" s="9" t="n"/>
      <c r="D134" s="9" t="n"/>
      <c r="E134" s="9" t="n"/>
      <c r="F134" s="9" t="n"/>
      <c r="G134" s="10" t="n"/>
      <c r="H134" s="11" t="n"/>
      <c r="I134" s="11" t="n"/>
      <c r="J134" s="11">
        <f>IF(B134="","",H134-I134)</f>
        <v/>
      </c>
      <c r="K134" s="10" t="n"/>
      <c r="L134" s="9">
        <f>IF(B134="","",IF(J134&lt;=0,"Al día",IF(TODAY()&gt;K134,"Moroso","Pendiente")))</f>
        <v/>
      </c>
      <c r="M134" s="9" t="n"/>
    </row>
    <row r="135">
      <c r="A135" s="9" t="n"/>
      <c r="B135" s="9" t="n"/>
      <c r="C135" s="9" t="n"/>
      <c r="D135" s="9" t="n"/>
      <c r="E135" s="9" t="n"/>
      <c r="F135" s="9" t="n"/>
      <c r="G135" s="10" t="n"/>
      <c r="H135" s="11" t="n"/>
      <c r="I135" s="11" t="n"/>
      <c r="J135" s="11">
        <f>IF(B135="","",H135-I135)</f>
        <v/>
      </c>
      <c r="K135" s="10" t="n"/>
      <c r="L135" s="9">
        <f>IF(B135="","",IF(J135&lt;=0,"Al día",IF(TODAY()&gt;K135,"Moroso","Pendiente")))</f>
        <v/>
      </c>
      <c r="M135" s="9" t="n"/>
    </row>
    <row r="136">
      <c r="A136" s="9" t="n"/>
      <c r="B136" s="9" t="n"/>
      <c r="C136" s="9" t="n"/>
      <c r="D136" s="9" t="n"/>
      <c r="E136" s="9" t="n"/>
      <c r="F136" s="9" t="n"/>
      <c r="G136" s="10" t="n"/>
      <c r="H136" s="11" t="n"/>
      <c r="I136" s="11" t="n"/>
      <c r="J136" s="11">
        <f>IF(B136="","",H136-I136)</f>
        <v/>
      </c>
      <c r="K136" s="10" t="n"/>
      <c r="L136" s="9">
        <f>IF(B136="","",IF(J136&lt;=0,"Al día",IF(TODAY()&gt;K136,"Moroso","Pendiente")))</f>
        <v/>
      </c>
      <c r="M136" s="9" t="n"/>
    </row>
    <row r="137">
      <c r="A137" s="9" t="n"/>
      <c r="B137" s="9" t="n"/>
      <c r="C137" s="9" t="n"/>
      <c r="D137" s="9" t="n"/>
      <c r="E137" s="9" t="n"/>
      <c r="F137" s="9" t="n"/>
      <c r="G137" s="10" t="n"/>
      <c r="H137" s="11" t="n"/>
      <c r="I137" s="11" t="n"/>
      <c r="J137" s="11">
        <f>IF(B137="","",H137-I137)</f>
        <v/>
      </c>
      <c r="K137" s="10" t="n"/>
      <c r="L137" s="9">
        <f>IF(B137="","",IF(J137&lt;=0,"Al día",IF(TODAY()&gt;K137,"Moroso","Pendiente")))</f>
        <v/>
      </c>
      <c r="M137" s="9" t="n"/>
    </row>
    <row r="138">
      <c r="A138" s="9" t="n"/>
      <c r="B138" s="9" t="n"/>
      <c r="C138" s="9" t="n"/>
      <c r="D138" s="9" t="n"/>
      <c r="E138" s="9" t="n"/>
      <c r="F138" s="9" t="n"/>
      <c r="G138" s="10" t="n"/>
      <c r="H138" s="11" t="n"/>
      <c r="I138" s="11" t="n"/>
      <c r="J138" s="11">
        <f>IF(B138="","",H138-I138)</f>
        <v/>
      </c>
      <c r="K138" s="10" t="n"/>
      <c r="L138" s="9">
        <f>IF(B138="","",IF(J138&lt;=0,"Al día",IF(TODAY()&gt;K138,"Moroso","Pendiente")))</f>
        <v/>
      </c>
      <c r="M138" s="9" t="n"/>
    </row>
    <row r="139">
      <c r="A139" s="9" t="n"/>
      <c r="B139" s="9" t="n"/>
      <c r="C139" s="9" t="n"/>
      <c r="D139" s="9" t="n"/>
      <c r="E139" s="9" t="n"/>
      <c r="F139" s="9" t="n"/>
      <c r="G139" s="10" t="n"/>
      <c r="H139" s="11" t="n"/>
      <c r="I139" s="11" t="n"/>
      <c r="J139" s="11">
        <f>IF(B139="","",H139-I139)</f>
        <v/>
      </c>
      <c r="K139" s="10" t="n"/>
      <c r="L139" s="9">
        <f>IF(B139="","",IF(J139&lt;=0,"Al día",IF(TODAY()&gt;K139,"Moroso","Pendiente")))</f>
        <v/>
      </c>
      <c r="M139" s="9" t="n"/>
    </row>
    <row r="140">
      <c r="A140" s="9" t="n"/>
      <c r="B140" s="9" t="n"/>
      <c r="C140" s="9" t="n"/>
      <c r="D140" s="9" t="n"/>
      <c r="E140" s="9" t="n"/>
      <c r="F140" s="9" t="n"/>
      <c r="G140" s="10" t="n"/>
      <c r="H140" s="11" t="n"/>
      <c r="I140" s="11" t="n"/>
      <c r="J140" s="11">
        <f>IF(B140="","",H140-I140)</f>
        <v/>
      </c>
      <c r="K140" s="10" t="n"/>
      <c r="L140" s="9">
        <f>IF(B140="","",IF(J140&lt;=0,"Al día",IF(TODAY()&gt;K140,"Moroso","Pendiente")))</f>
        <v/>
      </c>
      <c r="M140" s="9" t="n"/>
    </row>
    <row r="141">
      <c r="A141" s="9" t="n"/>
      <c r="B141" s="9" t="n"/>
      <c r="C141" s="9" t="n"/>
      <c r="D141" s="9" t="n"/>
      <c r="E141" s="9" t="n"/>
      <c r="F141" s="9" t="n"/>
      <c r="G141" s="10" t="n"/>
      <c r="H141" s="11" t="n"/>
      <c r="I141" s="11" t="n"/>
      <c r="J141" s="11">
        <f>IF(B141="","",H141-I141)</f>
        <v/>
      </c>
      <c r="K141" s="10" t="n"/>
      <c r="L141" s="9">
        <f>IF(B141="","",IF(J141&lt;=0,"Al día",IF(TODAY()&gt;K141,"Moroso","Pendiente")))</f>
        <v/>
      </c>
      <c r="M141" s="9" t="n"/>
    </row>
    <row r="142">
      <c r="A142" s="9" t="n"/>
      <c r="B142" s="9" t="n"/>
      <c r="C142" s="9" t="n"/>
      <c r="D142" s="9" t="n"/>
      <c r="E142" s="9" t="n"/>
      <c r="F142" s="9" t="n"/>
      <c r="G142" s="10" t="n"/>
      <c r="H142" s="11" t="n"/>
      <c r="I142" s="11" t="n"/>
      <c r="J142" s="11">
        <f>IF(B142="","",H142-I142)</f>
        <v/>
      </c>
      <c r="K142" s="10" t="n"/>
      <c r="L142" s="9">
        <f>IF(B142="","",IF(J142&lt;=0,"Al día",IF(TODAY()&gt;K142,"Moroso","Pendiente")))</f>
        <v/>
      </c>
      <c r="M142" s="9" t="n"/>
    </row>
    <row r="143">
      <c r="A143" s="9" t="n"/>
      <c r="B143" s="9" t="n"/>
      <c r="C143" s="9" t="n"/>
      <c r="D143" s="9" t="n"/>
      <c r="E143" s="9" t="n"/>
      <c r="F143" s="9" t="n"/>
      <c r="G143" s="10" t="n"/>
      <c r="H143" s="11" t="n"/>
      <c r="I143" s="11" t="n"/>
      <c r="J143" s="11">
        <f>IF(B143="","",H143-I143)</f>
        <v/>
      </c>
      <c r="K143" s="10" t="n"/>
      <c r="L143" s="9">
        <f>IF(B143="","",IF(J143&lt;=0,"Al día",IF(TODAY()&gt;K143,"Moroso","Pendiente")))</f>
        <v/>
      </c>
      <c r="M143" s="9" t="n"/>
    </row>
    <row r="144">
      <c r="A144" s="9" t="n"/>
      <c r="B144" s="9" t="n"/>
      <c r="C144" s="9" t="n"/>
      <c r="D144" s="9" t="n"/>
      <c r="E144" s="9" t="n"/>
      <c r="F144" s="9" t="n"/>
      <c r="G144" s="10" t="n"/>
      <c r="H144" s="11" t="n"/>
      <c r="I144" s="11" t="n"/>
      <c r="J144" s="11">
        <f>IF(B144="","",H144-I144)</f>
        <v/>
      </c>
      <c r="K144" s="10" t="n"/>
      <c r="L144" s="9">
        <f>IF(B144="","",IF(J144&lt;=0,"Al día",IF(TODAY()&gt;K144,"Moroso","Pendiente")))</f>
        <v/>
      </c>
      <c r="M144" s="9" t="n"/>
    </row>
    <row r="145">
      <c r="A145" s="9" t="n"/>
      <c r="B145" s="9" t="n"/>
      <c r="C145" s="9" t="n"/>
      <c r="D145" s="9" t="n"/>
      <c r="E145" s="9" t="n"/>
      <c r="F145" s="9" t="n"/>
      <c r="G145" s="10" t="n"/>
      <c r="H145" s="11" t="n"/>
      <c r="I145" s="11" t="n"/>
      <c r="J145" s="11">
        <f>IF(B145="","",H145-I145)</f>
        <v/>
      </c>
      <c r="K145" s="10" t="n"/>
      <c r="L145" s="9">
        <f>IF(B145="","",IF(J145&lt;=0,"Al día",IF(TODAY()&gt;K145,"Moroso","Pendiente")))</f>
        <v/>
      </c>
      <c r="M145" s="9" t="n"/>
    </row>
    <row r="146">
      <c r="A146" s="9" t="n"/>
      <c r="B146" s="9" t="n"/>
      <c r="C146" s="9" t="n"/>
      <c r="D146" s="9" t="n"/>
      <c r="E146" s="9" t="n"/>
      <c r="F146" s="9" t="n"/>
      <c r="G146" s="10" t="n"/>
      <c r="H146" s="11" t="n"/>
      <c r="I146" s="11" t="n"/>
      <c r="J146" s="11">
        <f>IF(B146="","",H146-I146)</f>
        <v/>
      </c>
      <c r="K146" s="10" t="n"/>
      <c r="L146" s="9">
        <f>IF(B146="","",IF(J146&lt;=0,"Al día",IF(TODAY()&gt;K146,"Moroso","Pendiente")))</f>
        <v/>
      </c>
      <c r="M146" s="9" t="n"/>
    </row>
    <row r="147">
      <c r="A147" s="9" t="n"/>
      <c r="B147" s="9" t="n"/>
      <c r="C147" s="9" t="n"/>
      <c r="D147" s="9" t="n"/>
      <c r="E147" s="9" t="n"/>
      <c r="F147" s="9" t="n"/>
      <c r="G147" s="10" t="n"/>
      <c r="H147" s="11" t="n"/>
      <c r="I147" s="11" t="n"/>
      <c r="J147" s="11">
        <f>IF(B147="","",H147-I147)</f>
        <v/>
      </c>
      <c r="K147" s="10" t="n"/>
      <c r="L147" s="9">
        <f>IF(B147="","",IF(J147&lt;=0,"Al día",IF(TODAY()&gt;K147,"Moroso","Pendiente")))</f>
        <v/>
      </c>
      <c r="M147" s="9" t="n"/>
    </row>
    <row r="148">
      <c r="A148" s="9" t="n"/>
      <c r="B148" s="9" t="n"/>
      <c r="C148" s="9" t="n"/>
      <c r="D148" s="9" t="n"/>
      <c r="E148" s="9" t="n"/>
      <c r="F148" s="9" t="n"/>
      <c r="G148" s="10" t="n"/>
      <c r="H148" s="11" t="n"/>
      <c r="I148" s="11" t="n"/>
      <c r="J148" s="11">
        <f>IF(B148="","",H148-I148)</f>
        <v/>
      </c>
      <c r="K148" s="10" t="n"/>
      <c r="L148" s="9">
        <f>IF(B148="","",IF(J148&lt;=0,"Al día",IF(TODAY()&gt;K148,"Moroso","Pendiente")))</f>
        <v/>
      </c>
      <c r="M148" s="9" t="n"/>
    </row>
    <row r="149">
      <c r="A149" s="9" t="n"/>
      <c r="B149" s="9" t="n"/>
      <c r="C149" s="9" t="n"/>
      <c r="D149" s="9" t="n"/>
      <c r="E149" s="9" t="n"/>
      <c r="F149" s="9" t="n"/>
      <c r="G149" s="10" t="n"/>
      <c r="H149" s="11" t="n"/>
      <c r="I149" s="11" t="n"/>
      <c r="J149" s="11">
        <f>IF(B149="","",H149-I149)</f>
        <v/>
      </c>
      <c r="K149" s="10" t="n"/>
      <c r="L149" s="9">
        <f>IF(B149="","",IF(J149&lt;=0,"Al día",IF(TODAY()&gt;K149,"Moroso","Pendiente")))</f>
        <v/>
      </c>
      <c r="M149" s="9" t="n"/>
    </row>
    <row r="150">
      <c r="A150" s="9" t="n"/>
      <c r="B150" s="9" t="n"/>
      <c r="C150" s="9" t="n"/>
      <c r="D150" s="9" t="n"/>
      <c r="E150" s="9" t="n"/>
      <c r="F150" s="9" t="n"/>
      <c r="G150" s="10" t="n"/>
      <c r="H150" s="11" t="n"/>
      <c r="I150" s="11" t="n"/>
      <c r="J150" s="11">
        <f>IF(B150="","",H150-I150)</f>
        <v/>
      </c>
      <c r="K150" s="10" t="n"/>
      <c r="L150" s="9">
        <f>IF(B150="","",IF(J150&lt;=0,"Al día",IF(TODAY()&gt;K150,"Moroso","Pendiente")))</f>
        <v/>
      </c>
      <c r="M150" s="9" t="n"/>
    </row>
    <row r="151">
      <c r="A151" s="9" t="n"/>
      <c r="B151" s="9" t="n"/>
      <c r="C151" s="9" t="n"/>
      <c r="D151" s="9" t="n"/>
      <c r="E151" s="9" t="n"/>
      <c r="F151" s="9" t="n"/>
      <c r="G151" s="10" t="n"/>
      <c r="H151" s="11" t="n"/>
      <c r="I151" s="11" t="n"/>
      <c r="J151" s="11">
        <f>IF(B151="","",H151-I151)</f>
        <v/>
      </c>
      <c r="K151" s="10" t="n"/>
      <c r="L151" s="9">
        <f>IF(B151="","",IF(J151&lt;=0,"Al día",IF(TODAY()&gt;K151,"Moroso","Pendiente")))</f>
        <v/>
      </c>
      <c r="M151" s="9" t="n"/>
    </row>
    <row r="152">
      <c r="A152" s="9" t="n"/>
      <c r="B152" s="9" t="n"/>
      <c r="C152" s="9" t="n"/>
      <c r="D152" s="9" t="n"/>
      <c r="E152" s="9" t="n"/>
      <c r="F152" s="9" t="n"/>
      <c r="G152" s="10" t="n"/>
      <c r="H152" s="11" t="n"/>
      <c r="I152" s="11" t="n"/>
      <c r="J152" s="11">
        <f>IF(B152="","",H152-I152)</f>
        <v/>
      </c>
      <c r="K152" s="10" t="n"/>
      <c r="L152" s="9">
        <f>IF(B152="","",IF(J152&lt;=0,"Al día",IF(TODAY()&gt;K152,"Moroso","Pendiente")))</f>
        <v/>
      </c>
      <c r="M152" s="9" t="n"/>
    </row>
    <row r="153">
      <c r="A153" s="9" t="n"/>
      <c r="B153" s="9" t="n"/>
      <c r="C153" s="9" t="n"/>
      <c r="D153" s="9" t="n"/>
      <c r="E153" s="9" t="n"/>
      <c r="F153" s="9" t="n"/>
      <c r="G153" s="10" t="n"/>
      <c r="H153" s="11" t="n"/>
      <c r="I153" s="11" t="n"/>
      <c r="J153" s="11">
        <f>IF(B153="","",H153-I153)</f>
        <v/>
      </c>
      <c r="K153" s="10" t="n"/>
      <c r="L153" s="9">
        <f>IF(B153="","",IF(J153&lt;=0,"Al día",IF(TODAY()&gt;K153,"Moroso","Pendiente")))</f>
        <v/>
      </c>
      <c r="M153" s="9" t="n"/>
    </row>
    <row r="154">
      <c r="A154" s="9" t="n"/>
      <c r="B154" s="9" t="n"/>
      <c r="C154" s="9" t="n"/>
      <c r="D154" s="9" t="n"/>
      <c r="E154" s="9" t="n"/>
      <c r="F154" s="9" t="n"/>
      <c r="G154" s="10" t="n"/>
      <c r="H154" s="11" t="n"/>
      <c r="I154" s="11" t="n"/>
      <c r="J154" s="11">
        <f>IF(B154="","",H154-I154)</f>
        <v/>
      </c>
      <c r="K154" s="10" t="n"/>
      <c r="L154" s="9">
        <f>IF(B154="","",IF(J154&lt;=0,"Al día",IF(TODAY()&gt;K154,"Moroso","Pendiente")))</f>
        <v/>
      </c>
      <c r="M154" s="9" t="n"/>
    </row>
    <row r="155">
      <c r="A155" s="9" t="n"/>
      <c r="B155" s="9" t="n"/>
      <c r="C155" s="9" t="n"/>
      <c r="D155" s="9" t="n"/>
      <c r="E155" s="9" t="n"/>
      <c r="F155" s="9" t="n"/>
      <c r="G155" s="10" t="n"/>
      <c r="H155" s="11" t="n"/>
      <c r="I155" s="11" t="n"/>
      <c r="J155" s="11">
        <f>IF(B155="","",H155-I155)</f>
        <v/>
      </c>
      <c r="K155" s="10" t="n"/>
      <c r="L155" s="9">
        <f>IF(B155="","",IF(J155&lt;=0,"Al día",IF(TODAY()&gt;K155,"Moroso","Pendiente")))</f>
        <v/>
      </c>
      <c r="M155" s="9" t="n"/>
    </row>
    <row r="156">
      <c r="A156" s="9" t="n"/>
      <c r="B156" s="9" t="n"/>
      <c r="C156" s="9" t="n"/>
      <c r="D156" s="9" t="n"/>
      <c r="E156" s="9" t="n"/>
      <c r="F156" s="9" t="n"/>
      <c r="G156" s="10" t="n"/>
      <c r="H156" s="11" t="n"/>
      <c r="I156" s="11" t="n"/>
      <c r="J156" s="11">
        <f>IF(B156="","",H156-I156)</f>
        <v/>
      </c>
      <c r="K156" s="10" t="n"/>
      <c r="L156" s="9">
        <f>IF(B156="","",IF(J156&lt;=0,"Al día",IF(TODAY()&gt;K156,"Moroso","Pendiente")))</f>
        <v/>
      </c>
      <c r="M156" s="9" t="n"/>
    </row>
    <row r="157">
      <c r="A157" s="9" t="n"/>
      <c r="B157" s="9" t="n"/>
      <c r="C157" s="9" t="n"/>
      <c r="D157" s="9" t="n"/>
      <c r="E157" s="9" t="n"/>
      <c r="F157" s="9" t="n"/>
      <c r="G157" s="10" t="n"/>
      <c r="H157" s="11" t="n"/>
      <c r="I157" s="11" t="n"/>
      <c r="J157" s="11">
        <f>IF(B157="","",H157-I157)</f>
        <v/>
      </c>
      <c r="K157" s="10" t="n"/>
      <c r="L157" s="9">
        <f>IF(B157="","",IF(J157&lt;=0,"Al día",IF(TODAY()&gt;K157,"Moroso","Pendiente")))</f>
        <v/>
      </c>
      <c r="M157" s="9" t="n"/>
    </row>
    <row r="158">
      <c r="A158" s="9" t="n"/>
      <c r="B158" s="9" t="n"/>
      <c r="C158" s="9" t="n"/>
      <c r="D158" s="9" t="n"/>
      <c r="E158" s="9" t="n"/>
      <c r="F158" s="9" t="n"/>
      <c r="G158" s="10" t="n"/>
      <c r="H158" s="11" t="n"/>
      <c r="I158" s="11" t="n"/>
      <c r="J158" s="11">
        <f>IF(B158="","",H158-I158)</f>
        <v/>
      </c>
      <c r="K158" s="10" t="n"/>
      <c r="L158" s="9">
        <f>IF(B158="","",IF(J158&lt;=0,"Al día",IF(TODAY()&gt;K158,"Moroso","Pendiente")))</f>
        <v/>
      </c>
      <c r="M158" s="9" t="n"/>
    </row>
    <row r="159">
      <c r="A159" s="9" t="n"/>
      <c r="B159" s="9" t="n"/>
      <c r="C159" s="9" t="n"/>
      <c r="D159" s="9" t="n"/>
      <c r="E159" s="9" t="n"/>
      <c r="F159" s="9" t="n"/>
      <c r="G159" s="10" t="n"/>
      <c r="H159" s="11" t="n"/>
      <c r="I159" s="11" t="n"/>
      <c r="J159" s="11">
        <f>IF(B159="","",H159-I159)</f>
        <v/>
      </c>
      <c r="K159" s="10" t="n"/>
      <c r="L159" s="9">
        <f>IF(B159="","",IF(J159&lt;=0,"Al día",IF(TODAY()&gt;K159,"Moroso","Pendiente")))</f>
        <v/>
      </c>
      <c r="M159" s="9" t="n"/>
    </row>
    <row r="160">
      <c r="A160" s="9" t="n"/>
      <c r="B160" s="9" t="n"/>
      <c r="C160" s="9" t="n"/>
      <c r="D160" s="9" t="n"/>
      <c r="E160" s="9" t="n"/>
      <c r="F160" s="9" t="n"/>
      <c r="G160" s="10" t="n"/>
      <c r="H160" s="11" t="n"/>
      <c r="I160" s="11" t="n"/>
      <c r="J160" s="11">
        <f>IF(B160="","",H160-I160)</f>
        <v/>
      </c>
      <c r="K160" s="10" t="n"/>
      <c r="L160" s="9">
        <f>IF(B160="","",IF(J160&lt;=0,"Al día",IF(TODAY()&gt;K160,"Moroso","Pendiente")))</f>
        <v/>
      </c>
      <c r="M160" s="9" t="n"/>
    </row>
    <row r="161">
      <c r="A161" s="9" t="n"/>
      <c r="B161" s="9" t="n"/>
      <c r="C161" s="9" t="n"/>
      <c r="D161" s="9" t="n"/>
      <c r="E161" s="9" t="n"/>
      <c r="F161" s="9" t="n"/>
      <c r="G161" s="10" t="n"/>
      <c r="H161" s="11" t="n"/>
      <c r="I161" s="11" t="n"/>
      <c r="J161" s="11">
        <f>IF(B161="","",H161-I161)</f>
        <v/>
      </c>
      <c r="K161" s="10" t="n"/>
      <c r="L161" s="9">
        <f>IF(B161="","",IF(J161&lt;=0,"Al día",IF(TODAY()&gt;K161,"Moroso","Pendiente")))</f>
        <v/>
      </c>
      <c r="M161" s="9" t="n"/>
    </row>
    <row r="162">
      <c r="A162" s="9" t="n"/>
      <c r="B162" s="9" t="n"/>
      <c r="C162" s="9" t="n"/>
      <c r="D162" s="9" t="n"/>
      <c r="E162" s="9" t="n"/>
      <c r="F162" s="9" t="n"/>
      <c r="G162" s="10" t="n"/>
      <c r="H162" s="11" t="n"/>
      <c r="I162" s="11" t="n"/>
      <c r="J162" s="11">
        <f>IF(B162="","",H162-I162)</f>
        <v/>
      </c>
      <c r="K162" s="10" t="n"/>
      <c r="L162" s="9">
        <f>IF(B162="","",IF(J162&lt;=0,"Al día",IF(TODAY()&gt;K162,"Moroso","Pendiente")))</f>
        <v/>
      </c>
      <c r="M162" s="9" t="n"/>
    </row>
    <row r="163">
      <c r="A163" s="9" t="n"/>
      <c r="B163" s="9" t="n"/>
      <c r="C163" s="9" t="n"/>
      <c r="D163" s="9" t="n"/>
      <c r="E163" s="9" t="n"/>
      <c r="F163" s="9" t="n"/>
      <c r="G163" s="10" t="n"/>
      <c r="H163" s="11" t="n"/>
      <c r="I163" s="11" t="n"/>
      <c r="J163" s="11">
        <f>IF(B163="","",H163-I163)</f>
        <v/>
      </c>
      <c r="K163" s="10" t="n"/>
      <c r="L163" s="9">
        <f>IF(B163="","",IF(J163&lt;=0,"Al día",IF(TODAY()&gt;K163,"Moroso","Pendiente")))</f>
        <v/>
      </c>
      <c r="M163" s="9" t="n"/>
    </row>
    <row r="164">
      <c r="A164" s="9" t="n"/>
      <c r="B164" s="9" t="n"/>
      <c r="C164" s="9" t="n"/>
      <c r="D164" s="9" t="n"/>
      <c r="E164" s="9" t="n"/>
      <c r="F164" s="9" t="n"/>
      <c r="G164" s="10" t="n"/>
      <c r="H164" s="11" t="n"/>
      <c r="I164" s="11" t="n"/>
      <c r="J164" s="11">
        <f>IF(B164="","",H164-I164)</f>
        <v/>
      </c>
      <c r="K164" s="10" t="n"/>
      <c r="L164" s="9">
        <f>IF(B164="","",IF(J164&lt;=0,"Al día",IF(TODAY()&gt;K164,"Moroso","Pendiente")))</f>
        <v/>
      </c>
      <c r="M164" s="9" t="n"/>
    </row>
    <row r="165">
      <c r="A165" s="9" t="n"/>
      <c r="B165" s="9" t="n"/>
      <c r="C165" s="9" t="n"/>
      <c r="D165" s="9" t="n"/>
      <c r="E165" s="9" t="n"/>
      <c r="F165" s="9" t="n"/>
      <c r="G165" s="10" t="n"/>
      <c r="H165" s="11" t="n"/>
      <c r="I165" s="11" t="n"/>
      <c r="J165" s="11">
        <f>IF(B165="","",H165-I165)</f>
        <v/>
      </c>
      <c r="K165" s="10" t="n"/>
      <c r="L165" s="9">
        <f>IF(B165="","",IF(J165&lt;=0,"Al día",IF(TODAY()&gt;K165,"Moroso","Pendiente")))</f>
        <v/>
      </c>
      <c r="M165" s="9" t="n"/>
    </row>
    <row r="166">
      <c r="A166" s="9" t="n"/>
      <c r="B166" s="9" t="n"/>
      <c r="C166" s="9" t="n"/>
      <c r="D166" s="9" t="n"/>
      <c r="E166" s="9" t="n"/>
      <c r="F166" s="9" t="n"/>
      <c r="G166" s="10" t="n"/>
      <c r="H166" s="11" t="n"/>
      <c r="I166" s="11" t="n"/>
      <c r="J166" s="11">
        <f>IF(B166="","",H166-I166)</f>
        <v/>
      </c>
      <c r="K166" s="10" t="n"/>
      <c r="L166" s="9">
        <f>IF(B166="","",IF(J166&lt;=0,"Al día",IF(TODAY()&gt;K166,"Moroso","Pendiente")))</f>
        <v/>
      </c>
      <c r="M166" s="9" t="n"/>
    </row>
    <row r="167">
      <c r="A167" s="9" t="n"/>
      <c r="B167" s="9" t="n"/>
      <c r="C167" s="9" t="n"/>
      <c r="D167" s="9" t="n"/>
      <c r="E167" s="9" t="n"/>
      <c r="F167" s="9" t="n"/>
      <c r="G167" s="10" t="n"/>
      <c r="H167" s="11" t="n"/>
      <c r="I167" s="11" t="n"/>
      <c r="J167" s="11">
        <f>IF(B167="","",H167-I167)</f>
        <v/>
      </c>
      <c r="K167" s="10" t="n"/>
      <c r="L167" s="9">
        <f>IF(B167="","",IF(J167&lt;=0,"Al día",IF(TODAY()&gt;K167,"Moroso","Pendiente")))</f>
        <v/>
      </c>
      <c r="M167" s="9" t="n"/>
    </row>
    <row r="168">
      <c r="A168" s="9" t="n"/>
      <c r="B168" s="9" t="n"/>
      <c r="C168" s="9" t="n"/>
      <c r="D168" s="9" t="n"/>
      <c r="E168" s="9" t="n"/>
      <c r="F168" s="9" t="n"/>
      <c r="G168" s="10" t="n"/>
      <c r="H168" s="11" t="n"/>
      <c r="I168" s="11" t="n"/>
      <c r="J168" s="11">
        <f>IF(B168="","",H168-I168)</f>
        <v/>
      </c>
      <c r="K168" s="10" t="n"/>
      <c r="L168" s="9">
        <f>IF(B168="","",IF(J168&lt;=0,"Al día",IF(TODAY()&gt;K168,"Moroso","Pendiente")))</f>
        <v/>
      </c>
      <c r="M168" s="9" t="n"/>
    </row>
    <row r="169">
      <c r="A169" s="9" t="n"/>
      <c r="B169" s="9" t="n"/>
      <c r="C169" s="9" t="n"/>
      <c r="D169" s="9" t="n"/>
      <c r="E169" s="9" t="n"/>
      <c r="F169" s="9" t="n"/>
      <c r="G169" s="10" t="n"/>
      <c r="H169" s="11" t="n"/>
      <c r="I169" s="11" t="n"/>
      <c r="J169" s="11">
        <f>IF(B169="","",H169-I169)</f>
        <v/>
      </c>
      <c r="K169" s="10" t="n"/>
      <c r="L169" s="9">
        <f>IF(B169="","",IF(J169&lt;=0,"Al día",IF(TODAY()&gt;K169,"Moroso","Pendiente")))</f>
        <v/>
      </c>
      <c r="M169" s="9" t="n"/>
    </row>
    <row r="170">
      <c r="A170" s="9" t="n"/>
      <c r="B170" s="9" t="n"/>
      <c r="C170" s="9" t="n"/>
      <c r="D170" s="9" t="n"/>
      <c r="E170" s="9" t="n"/>
      <c r="F170" s="9" t="n"/>
      <c r="G170" s="10" t="n"/>
      <c r="H170" s="11" t="n"/>
      <c r="I170" s="11" t="n"/>
      <c r="J170" s="11">
        <f>IF(B170="","",H170-I170)</f>
        <v/>
      </c>
      <c r="K170" s="10" t="n"/>
      <c r="L170" s="9">
        <f>IF(B170="","",IF(J170&lt;=0,"Al día",IF(TODAY()&gt;K170,"Moroso","Pendiente")))</f>
        <v/>
      </c>
      <c r="M170" s="9" t="n"/>
    </row>
    <row r="171">
      <c r="A171" s="9" t="n"/>
      <c r="B171" s="9" t="n"/>
      <c r="C171" s="9" t="n"/>
      <c r="D171" s="9" t="n"/>
      <c r="E171" s="9" t="n"/>
      <c r="F171" s="9" t="n"/>
      <c r="G171" s="10" t="n"/>
      <c r="H171" s="11" t="n"/>
      <c r="I171" s="11" t="n"/>
      <c r="J171" s="11">
        <f>IF(B171="","",H171-I171)</f>
        <v/>
      </c>
      <c r="K171" s="10" t="n"/>
      <c r="L171" s="9">
        <f>IF(B171="","",IF(J171&lt;=0,"Al día",IF(TODAY()&gt;K171,"Moroso","Pendiente")))</f>
        <v/>
      </c>
      <c r="M171" s="9" t="n"/>
    </row>
    <row r="172">
      <c r="A172" s="9" t="n"/>
      <c r="B172" s="9" t="n"/>
      <c r="C172" s="9" t="n"/>
      <c r="D172" s="9" t="n"/>
      <c r="E172" s="9" t="n"/>
      <c r="F172" s="9" t="n"/>
      <c r="G172" s="10" t="n"/>
      <c r="H172" s="11" t="n"/>
      <c r="I172" s="11" t="n"/>
      <c r="J172" s="11">
        <f>IF(B172="","",H172-I172)</f>
        <v/>
      </c>
      <c r="K172" s="10" t="n"/>
      <c r="L172" s="9">
        <f>IF(B172="","",IF(J172&lt;=0,"Al día",IF(TODAY()&gt;K172,"Moroso","Pendiente")))</f>
        <v/>
      </c>
      <c r="M172" s="9" t="n"/>
    </row>
    <row r="173">
      <c r="A173" s="9" t="n"/>
      <c r="B173" s="9" t="n"/>
      <c r="C173" s="9" t="n"/>
      <c r="D173" s="9" t="n"/>
      <c r="E173" s="9" t="n"/>
      <c r="F173" s="9" t="n"/>
      <c r="G173" s="10" t="n"/>
      <c r="H173" s="11" t="n"/>
      <c r="I173" s="11" t="n"/>
      <c r="J173" s="11">
        <f>IF(B173="","",H173-I173)</f>
        <v/>
      </c>
      <c r="K173" s="10" t="n"/>
      <c r="L173" s="9">
        <f>IF(B173="","",IF(J173&lt;=0,"Al día",IF(TODAY()&gt;K173,"Moroso","Pendiente")))</f>
        <v/>
      </c>
      <c r="M173" s="9" t="n"/>
    </row>
    <row r="174">
      <c r="A174" s="9" t="n"/>
      <c r="B174" s="9" t="n"/>
      <c r="C174" s="9" t="n"/>
      <c r="D174" s="9" t="n"/>
      <c r="E174" s="9" t="n"/>
      <c r="F174" s="9" t="n"/>
      <c r="G174" s="10" t="n"/>
      <c r="H174" s="11" t="n"/>
      <c r="I174" s="11" t="n"/>
      <c r="J174" s="11">
        <f>IF(B174="","",H174-I174)</f>
        <v/>
      </c>
      <c r="K174" s="10" t="n"/>
      <c r="L174" s="9">
        <f>IF(B174="","",IF(J174&lt;=0,"Al día",IF(TODAY()&gt;K174,"Moroso","Pendiente")))</f>
        <v/>
      </c>
      <c r="M174" s="9" t="n"/>
    </row>
    <row r="175">
      <c r="A175" s="9" t="n"/>
      <c r="B175" s="9" t="n"/>
      <c r="C175" s="9" t="n"/>
      <c r="D175" s="9" t="n"/>
      <c r="E175" s="9" t="n"/>
      <c r="F175" s="9" t="n"/>
      <c r="G175" s="10" t="n"/>
      <c r="H175" s="11" t="n"/>
      <c r="I175" s="11" t="n"/>
      <c r="J175" s="11">
        <f>IF(B175="","",H175-I175)</f>
        <v/>
      </c>
      <c r="K175" s="10" t="n"/>
      <c r="L175" s="9">
        <f>IF(B175="","",IF(J175&lt;=0,"Al día",IF(TODAY()&gt;K175,"Moroso","Pendiente")))</f>
        <v/>
      </c>
      <c r="M175" s="9" t="n"/>
    </row>
    <row r="176">
      <c r="A176" s="9" t="n"/>
      <c r="B176" s="9" t="n"/>
      <c r="C176" s="9" t="n"/>
      <c r="D176" s="9" t="n"/>
      <c r="E176" s="9" t="n"/>
      <c r="F176" s="9" t="n"/>
      <c r="G176" s="10" t="n"/>
      <c r="H176" s="11" t="n"/>
      <c r="I176" s="11" t="n"/>
      <c r="J176" s="11">
        <f>IF(B176="","",H176-I176)</f>
        <v/>
      </c>
      <c r="K176" s="10" t="n"/>
      <c r="L176" s="9">
        <f>IF(B176="","",IF(J176&lt;=0,"Al día",IF(TODAY()&gt;K176,"Moroso","Pendiente")))</f>
        <v/>
      </c>
      <c r="M176" s="9" t="n"/>
    </row>
    <row r="177">
      <c r="A177" s="9" t="n"/>
      <c r="B177" s="9" t="n"/>
      <c r="C177" s="9" t="n"/>
      <c r="D177" s="9" t="n"/>
      <c r="E177" s="9" t="n"/>
      <c r="F177" s="9" t="n"/>
      <c r="G177" s="10" t="n"/>
      <c r="H177" s="11" t="n"/>
      <c r="I177" s="11" t="n"/>
      <c r="J177" s="11">
        <f>IF(B177="","",H177-I177)</f>
        <v/>
      </c>
      <c r="K177" s="10" t="n"/>
      <c r="L177" s="9">
        <f>IF(B177="","",IF(J177&lt;=0,"Al día",IF(TODAY()&gt;K177,"Moroso","Pendiente")))</f>
        <v/>
      </c>
      <c r="M177" s="9" t="n"/>
    </row>
    <row r="178">
      <c r="A178" s="9" t="n"/>
      <c r="B178" s="9" t="n"/>
      <c r="C178" s="9" t="n"/>
      <c r="D178" s="9" t="n"/>
      <c r="E178" s="9" t="n"/>
      <c r="F178" s="9" t="n"/>
      <c r="G178" s="10" t="n"/>
      <c r="H178" s="11" t="n"/>
      <c r="I178" s="11" t="n"/>
      <c r="J178" s="11">
        <f>IF(B178="","",H178-I178)</f>
        <v/>
      </c>
      <c r="K178" s="10" t="n"/>
      <c r="L178" s="9">
        <f>IF(B178="","",IF(J178&lt;=0,"Al día",IF(TODAY()&gt;K178,"Moroso","Pendiente")))</f>
        <v/>
      </c>
      <c r="M178" s="9" t="n"/>
    </row>
    <row r="179">
      <c r="A179" s="9" t="n"/>
      <c r="B179" s="9" t="n"/>
      <c r="C179" s="9" t="n"/>
      <c r="D179" s="9" t="n"/>
      <c r="E179" s="9" t="n"/>
      <c r="F179" s="9" t="n"/>
      <c r="G179" s="10" t="n"/>
      <c r="H179" s="11" t="n"/>
      <c r="I179" s="11" t="n"/>
      <c r="J179" s="11">
        <f>IF(B179="","",H179-I179)</f>
        <v/>
      </c>
      <c r="K179" s="10" t="n"/>
      <c r="L179" s="9">
        <f>IF(B179="","",IF(J179&lt;=0,"Al día",IF(TODAY()&gt;K179,"Moroso","Pendiente")))</f>
        <v/>
      </c>
      <c r="M179" s="9" t="n"/>
    </row>
    <row r="180">
      <c r="A180" s="9" t="n"/>
      <c r="B180" s="9" t="n"/>
      <c r="C180" s="9" t="n"/>
      <c r="D180" s="9" t="n"/>
      <c r="E180" s="9" t="n"/>
      <c r="F180" s="9" t="n"/>
      <c r="G180" s="10" t="n"/>
      <c r="H180" s="11" t="n"/>
      <c r="I180" s="11" t="n"/>
      <c r="J180" s="11">
        <f>IF(B180="","",H180-I180)</f>
        <v/>
      </c>
      <c r="K180" s="10" t="n"/>
      <c r="L180" s="9">
        <f>IF(B180="","",IF(J180&lt;=0,"Al día",IF(TODAY()&gt;K180,"Moroso","Pendiente")))</f>
        <v/>
      </c>
      <c r="M180" s="9" t="n"/>
    </row>
    <row r="181">
      <c r="A181" s="9" t="n"/>
      <c r="B181" s="9" t="n"/>
      <c r="C181" s="9" t="n"/>
      <c r="D181" s="9" t="n"/>
      <c r="E181" s="9" t="n"/>
      <c r="F181" s="9" t="n"/>
      <c r="G181" s="10" t="n"/>
      <c r="H181" s="11" t="n"/>
      <c r="I181" s="11" t="n"/>
      <c r="J181" s="11">
        <f>IF(B181="","",H181-I181)</f>
        <v/>
      </c>
      <c r="K181" s="10" t="n"/>
      <c r="L181" s="9">
        <f>IF(B181="","",IF(J181&lt;=0,"Al día",IF(TODAY()&gt;K181,"Moroso","Pendiente")))</f>
        <v/>
      </c>
      <c r="M181" s="9" t="n"/>
    </row>
    <row r="182">
      <c r="A182" s="9" t="n"/>
      <c r="B182" s="9" t="n"/>
      <c r="C182" s="9" t="n"/>
      <c r="D182" s="9" t="n"/>
      <c r="E182" s="9" t="n"/>
      <c r="F182" s="9" t="n"/>
      <c r="G182" s="10" t="n"/>
      <c r="H182" s="11" t="n"/>
      <c r="I182" s="11" t="n"/>
      <c r="J182" s="11">
        <f>IF(B182="","",H182-I182)</f>
        <v/>
      </c>
      <c r="K182" s="10" t="n"/>
      <c r="L182" s="9">
        <f>IF(B182="","",IF(J182&lt;=0,"Al día",IF(TODAY()&gt;K182,"Moroso","Pendiente")))</f>
        <v/>
      </c>
      <c r="M182" s="9" t="n"/>
    </row>
    <row r="183">
      <c r="A183" s="9" t="n"/>
      <c r="B183" s="9" t="n"/>
      <c r="C183" s="9" t="n"/>
      <c r="D183" s="9" t="n"/>
      <c r="E183" s="9" t="n"/>
      <c r="F183" s="9" t="n"/>
      <c r="G183" s="10" t="n"/>
      <c r="H183" s="11" t="n"/>
      <c r="I183" s="11" t="n"/>
      <c r="J183" s="11">
        <f>IF(B183="","",H183-I183)</f>
        <v/>
      </c>
      <c r="K183" s="10" t="n"/>
      <c r="L183" s="9">
        <f>IF(B183="","",IF(J183&lt;=0,"Al día",IF(TODAY()&gt;K183,"Moroso","Pendiente")))</f>
        <v/>
      </c>
      <c r="M183" s="9" t="n"/>
    </row>
    <row r="184">
      <c r="A184" s="9" t="n"/>
      <c r="B184" s="9" t="n"/>
      <c r="C184" s="9" t="n"/>
      <c r="D184" s="9" t="n"/>
      <c r="E184" s="9" t="n"/>
      <c r="F184" s="9" t="n"/>
      <c r="G184" s="10" t="n"/>
      <c r="H184" s="11" t="n"/>
      <c r="I184" s="11" t="n"/>
      <c r="J184" s="11">
        <f>IF(B184="","",H184-I184)</f>
        <v/>
      </c>
      <c r="K184" s="10" t="n"/>
      <c r="L184" s="9">
        <f>IF(B184="","",IF(J184&lt;=0,"Al día",IF(TODAY()&gt;K184,"Moroso","Pendiente")))</f>
        <v/>
      </c>
      <c r="M184" s="9" t="n"/>
    </row>
    <row r="185">
      <c r="A185" s="9" t="n"/>
      <c r="B185" s="9" t="n"/>
      <c r="C185" s="9" t="n"/>
      <c r="D185" s="9" t="n"/>
      <c r="E185" s="9" t="n"/>
      <c r="F185" s="9" t="n"/>
      <c r="G185" s="10" t="n"/>
      <c r="H185" s="11" t="n"/>
      <c r="I185" s="11" t="n"/>
      <c r="J185" s="11">
        <f>IF(B185="","",H185-I185)</f>
        <v/>
      </c>
      <c r="K185" s="10" t="n"/>
      <c r="L185" s="9">
        <f>IF(B185="","",IF(J185&lt;=0,"Al día",IF(TODAY()&gt;K185,"Moroso","Pendiente")))</f>
        <v/>
      </c>
      <c r="M185" s="9" t="n"/>
    </row>
    <row r="186">
      <c r="A186" s="9" t="n"/>
      <c r="B186" s="9" t="n"/>
      <c r="C186" s="9" t="n"/>
      <c r="D186" s="9" t="n"/>
      <c r="E186" s="9" t="n"/>
      <c r="F186" s="9" t="n"/>
      <c r="G186" s="10" t="n"/>
      <c r="H186" s="11" t="n"/>
      <c r="I186" s="11" t="n"/>
      <c r="J186" s="11">
        <f>IF(B186="","",H186-I186)</f>
        <v/>
      </c>
      <c r="K186" s="10" t="n"/>
      <c r="L186" s="9">
        <f>IF(B186="","",IF(J186&lt;=0,"Al día",IF(TODAY()&gt;K186,"Moroso","Pendiente")))</f>
        <v/>
      </c>
      <c r="M186" s="9" t="n"/>
    </row>
    <row r="187">
      <c r="A187" s="9" t="n"/>
      <c r="B187" s="9" t="n"/>
      <c r="C187" s="9" t="n"/>
      <c r="D187" s="9" t="n"/>
      <c r="E187" s="9" t="n"/>
      <c r="F187" s="9" t="n"/>
      <c r="G187" s="10" t="n"/>
      <c r="H187" s="11" t="n"/>
      <c r="I187" s="11" t="n"/>
      <c r="J187" s="11">
        <f>IF(B187="","",H187-I187)</f>
        <v/>
      </c>
      <c r="K187" s="10" t="n"/>
      <c r="L187" s="9">
        <f>IF(B187="","",IF(J187&lt;=0,"Al día",IF(TODAY()&gt;K187,"Moroso","Pendiente")))</f>
        <v/>
      </c>
      <c r="M187" s="9" t="n"/>
    </row>
    <row r="188">
      <c r="A188" s="9" t="n"/>
      <c r="B188" s="9" t="n"/>
      <c r="C188" s="9" t="n"/>
      <c r="D188" s="9" t="n"/>
      <c r="E188" s="9" t="n"/>
      <c r="F188" s="9" t="n"/>
      <c r="G188" s="10" t="n"/>
      <c r="H188" s="11" t="n"/>
      <c r="I188" s="11" t="n"/>
      <c r="J188" s="11">
        <f>IF(B188="","",H188-I188)</f>
        <v/>
      </c>
      <c r="K188" s="10" t="n"/>
      <c r="L188" s="9">
        <f>IF(B188="","",IF(J188&lt;=0,"Al día",IF(TODAY()&gt;K188,"Moroso","Pendiente")))</f>
        <v/>
      </c>
      <c r="M188" s="9" t="n"/>
    </row>
    <row r="189">
      <c r="A189" s="9" t="n"/>
      <c r="B189" s="9" t="n"/>
      <c r="C189" s="9" t="n"/>
      <c r="D189" s="9" t="n"/>
      <c r="E189" s="9" t="n"/>
      <c r="F189" s="9" t="n"/>
      <c r="G189" s="10" t="n"/>
      <c r="H189" s="11" t="n"/>
      <c r="I189" s="11" t="n"/>
      <c r="J189" s="11">
        <f>IF(B189="","",H189-I189)</f>
        <v/>
      </c>
      <c r="K189" s="10" t="n"/>
      <c r="L189" s="9">
        <f>IF(B189="","",IF(J189&lt;=0,"Al día",IF(TODAY()&gt;K189,"Moroso","Pendiente")))</f>
        <v/>
      </c>
      <c r="M189" s="9" t="n"/>
    </row>
    <row r="190">
      <c r="A190" s="9" t="n"/>
      <c r="B190" s="9" t="n"/>
      <c r="C190" s="9" t="n"/>
      <c r="D190" s="9" t="n"/>
      <c r="E190" s="9" t="n"/>
      <c r="F190" s="9" t="n"/>
      <c r="G190" s="10" t="n"/>
      <c r="H190" s="11" t="n"/>
      <c r="I190" s="11" t="n"/>
      <c r="J190" s="11">
        <f>IF(B190="","",H190-I190)</f>
        <v/>
      </c>
      <c r="K190" s="10" t="n"/>
      <c r="L190" s="9">
        <f>IF(B190="","",IF(J190&lt;=0,"Al día",IF(TODAY()&gt;K190,"Moroso","Pendiente")))</f>
        <v/>
      </c>
      <c r="M190" s="9" t="n"/>
    </row>
    <row r="191">
      <c r="A191" s="9" t="n"/>
      <c r="B191" s="9" t="n"/>
      <c r="C191" s="9" t="n"/>
      <c r="D191" s="9" t="n"/>
      <c r="E191" s="9" t="n"/>
      <c r="F191" s="9" t="n"/>
      <c r="G191" s="10" t="n"/>
      <c r="H191" s="11" t="n"/>
      <c r="I191" s="11" t="n"/>
      <c r="J191" s="11">
        <f>IF(B191="","",H191-I191)</f>
        <v/>
      </c>
      <c r="K191" s="10" t="n"/>
      <c r="L191" s="9">
        <f>IF(B191="","",IF(J191&lt;=0,"Al día",IF(TODAY()&gt;K191,"Moroso","Pendiente")))</f>
        <v/>
      </c>
      <c r="M191" s="9" t="n"/>
    </row>
    <row r="192">
      <c r="A192" s="9" t="n"/>
      <c r="B192" s="9" t="n"/>
      <c r="C192" s="9" t="n"/>
      <c r="D192" s="9" t="n"/>
      <c r="E192" s="9" t="n"/>
      <c r="F192" s="9" t="n"/>
      <c r="G192" s="10" t="n"/>
      <c r="H192" s="11" t="n"/>
      <c r="I192" s="11" t="n"/>
      <c r="J192" s="11">
        <f>IF(B192="","",H192-I192)</f>
        <v/>
      </c>
      <c r="K192" s="10" t="n"/>
      <c r="L192" s="9">
        <f>IF(B192="","",IF(J192&lt;=0,"Al día",IF(TODAY()&gt;K192,"Moroso","Pendiente")))</f>
        <v/>
      </c>
      <c r="M192" s="9" t="n"/>
    </row>
    <row r="193">
      <c r="A193" s="9" t="n"/>
      <c r="B193" s="9" t="n"/>
      <c r="C193" s="9" t="n"/>
      <c r="D193" s="9" t="n"/>
      <c r="E193" s="9" t="n"/>
      <c r="F193" s="9" t="n"/>
      <c r="G193" s="10" t="n"/>
      <c r="H193" s="11" t="n"/>
      <c r="I193" s="11" t="n"/>
      <c r="J193" s="11">
        <f>IF(B193="","",H193-I193)</f>
        <v/>
      </c>
      <c r="K193" s="10" t="n"/>
      <c r="L193" s="9">
        <f>IF(B193="","",IF(J193&lt;=0,"Al día",IF(TODAY()&gt;K193,"Moroso","Pendiente")))</f>
        <v/>
      </c>
      <c r="M193" s="9" t="n"/>
    </row>
    <row r="194">
      <c r="A194" s="9" t="n"/>
      <c r="B194" s="9" t="n"/>
      <c r="C194" s="9" t="n"/>
      <c r="D194" s="9" t="n"/>
      <c r="E194" s="9" t="n"/>
      <c r="F194" s="9" t="n"/>
      <c r="G194" s="10" t="n"/>
      <c r="H194" s="11" t="n"/>
      <c r="I194" s="11" t="n"/>
      <c r="J194" s="11">
        <f>IF(B194="","",H194-I194)</f>
        <v/>
      </c>
      <c r="K194" s="10" t="n"/>
      <c r="L194" s="9">
        <f>IF(B194="","",IF(J194&lt;=0,"Al día",IF(TODAY()&gt;K194,"Moroso","Pendiente")))</f>
        <v/>
      </c>
      <c r="M194" s="9" t="n"/>
    </row>
    <row r="195">
      <c r="A195" s="9" t="n"/>
      <c r="B195" s="9" t="n"/>
      <c r="C195" s="9" t="n"/>
      <c r="D195" s="9" t="n"/>
      <c r="E195" s="9" t="n"/>
      <c r="F195" s="9" t="n"/>
      <c r="G195" s="10" t="n"/>
      <c r="H195" s="11" t="n"/>
      <c r="I195" s="11" t="n"/>
      <c r="J195" s="11">
        <f>IF(B195="","",H195-I195)</f>
        <v/>
      </c>
      <c r="K195" s="10" t="n"/>
      <c r="L195" s="9">
        <f>IF(B195="","",IF(J195&lt;=0,"Al día",IF(TODAY()&gt;K195,"Moroso","Pendiente")))</f>
        <v/>
      </c>
      <c r="M195" s="9" t="n"/>
    </row>
    <row r="196">
      <c r="A196" s="9" t="n"/>
      <c r="B196" s="9" t="n"/>
      <c r="C196" s="9" t="n"/>
      <c r="D196" s="9" t="n"/>
      <c r="E196" s="9" t="n"/>
      <c r="F196" s="9" t="n"/>
      <c r="G196" s="10" t="n"/>
      <c r="H196" s="11" t="n"/>
      <c r="I196" s="11" t="n"/>
      <c r="J196" s="11">
        <f>IF(B196="","",H196-I196)</f>
        <v/>
      </c>
      <c r="K196" s="10" t="n"/>
      <c r="L196" s="9">
        <f>IF(B196="","",IF(J196&lt;=0,"Al día",IF(TODAY()&gt;K196,"Moroso","Pendiente")))</f>
        <v/>
      </c>
      <c r="M196" s="9" t="n"/>
    </row>
    <row r="197">
      <c r="A197" s="9" t="n"/>
      <c r="B197" s="9" t="n"/>
      <c r="C197" s="9" t="n"/>
      <c r="D197" s="9" t="n"/>
      <c r="E197" s="9" t="n"/>
      <c r="F197" s="9" t="n"/>
      <c r="G197" s="10" t="n"/>
      <c r="H197" s="11" t="n"/>
      <c r="I197" s="11" t="n"/>
      <c r="J197" s="11">
        <f>IF(B197="","",H197-I197)</f>
        <v/>
      </c>
      <c r="K197" s="10" t="n"/>
      <c r="L197" s="9">
        <f>IF(B197="","",IF(J197&lt;=0,"Al día",IF(TODAY()&gt;K197,"Moroso","Pendiente")))</f>
        <v/>
      </c>
      <c r="M197" s="9" t="n"/>
    </row>
    <row r="198">
      <c r="A198" s="9" t="n"/>
      <c r="B198" s="9" t="n"/>
      <c r="C198" s="9" t="n"/>
      <c r="D198" s="9" t="n"/>
      <c r="E198" s="9" t="n"/>
      <c r="F198" s="9" t="n"/>
      <c r="G198" s="10" t="n"/>
      <c r="H198" s="11" t="n"/>
      <c r="I198" s="11" t="n"/>
      <c r="J198" s="11">
        <f>IF(B198="","",H198-I198)</f>
        <v/>
      </c>
      <c r="K198" s="10" t="n"/>
      <c r="L198" s="9">
        <f>IF(B198="","",IF(J198&lt;=0,"Al día",IF(TODAY()&gt;K198,"Moroso","Pendiente")))</f>
        <v/>
      </c>
      <c r="M198" s="9" t="n"/>
    </row>
    <row r="199">
      <c r="A199" s="9" t="n"/>
      <c r="B199" s="9" t="n"/>
      <c r="C199" s="9" t="n"/>
      <c r="D199" s="9" t="n"/>
      <c r="E199" s="9" t="n"/>
      <c r="F199" s="9" t="n"/>
      <c r="G199" s="10" t="n"/>
      <c r="H199" s="11" t="n"/>
      <c r="I199" s="11" t="n"/>
      <c r="J199" s="11">
        <f>IF(B199="","",H199-I199)</f>
        <v/>
      </c>
      <c r="K199" s="10" t="n"/>
      <c r="L199" s="9">
        <f>IF(B199="","",IF(J199&lt;=0,"Al día",IF(TODAY()&gt;K199,"Moroso","Pendiente")))</f>
        <v/>
      </c>
      <c r="M199" s="9" t="n"/>
    </row>
    <row r="200">
      <c r="A200" s="9" t="n"/>
      <c r="B200" s="9" t="n"/>
      <c r="C200" s="9" t="n"/>
      <c r="D200" s="9" t="n"/>
      <c r="E200" s="9" t="n"/>
      <c r="F200" s="9" t="n"/>
      <c r="G200" s="10" t="n"/>
      <c r="H200" s="11" t="n"/>
      <c r="I200" s="11" t="n"/>
      <c r="J200" s="11">
        <f>IF(B200="","",H200-I200)</f>
        <v/>
      </c>
      <c r="K200" s="10" t="n"/>
      <c r="L200" s="9">
        <f>IF(B200="","",IF(J200&lt;=0,"Al día",IF(TODAY()&gt;K200,"Moroso","Pendiente")))</f>
        <v/>
      </c>
      <c r="M200" s="9" t="n"/>
    </row>
    <row r="201">
      <c r="A201" s="9" t="n"/>
      <c r="B201" s="9" t="n"/>
      <c r="C201" s="9" t="n"/>
      <c r="D201" s="9" t="n"/>
      <c r="E201" s="9" t="n"/>
      <c r="F201" s="9" t="n"/>
      <c r="G201" s="10" t="n"/>
      <c r="H201" s="11" t="n"/>
      <c r="I201" s="11" t="n"/>
      <c r="J201" s="11">
        <f>IF(B201="","",H201-I201)</f>
        <v/>
      </c>
      <c r="K201" s="10" t="n"/>
      <c r="L201" s="9">
        <f>IF(B201="","",IF(J201&lt;=0,"Al día",IF(TODAY()&gt;K201,"Moroso","Pendiente")))</f>
        <v/>
      </c>
      <c r="M201" s="9" t="n"/>
    </row>
    <row r="202">
      <c r="A202" s="9" t="n"/>
      <c r="B202" s="9" t="n"/>
      <c r="C202" s="9" t="n"/>
      <c r="D202" s="9" t="n"/>
      <c r="E202" s="9" t="n"/>
      <c r="F202" s="9" t="n"/>
      <c r="G202" s="10" t="n"/>
      <c r="H202" s="11" t="n"/>
      <c r="I202" s="11" t="n"/>
      <c r="J202" s="11">
        <f>IF(B202="","",H202-I202)</f>
        <v/>
      </c>
      <c r="K202" s="10" t="n"/>
      <c r="L202" s="9">
        <f>IF(B202="","",IF(J202&lt;=0,"Al día",IF(TODAY()&gt;K202,"Moroso","Pendiente")))</f>
        <v/>
      </c>
      <c r="M202" s="9" t="n"/>
    </row>
    <row r="203">
      <c r="A203" s="9" t="n"/>
      <c r="B203" s="9" t="n"/>
      <c r="C203" s="9" t="n"/>
      <c r="D203" s="9" t="n"/>
      <c r="E203" s="9" t="n"/>
      <c r="F203" s="9" t="n"/>
      <c r="G203" s="10" t="n"/>
      <c r="H203" s="11" t="n"/>
      <c r="I203" s="11" t="n"/>
      <c r="J203" s="11">
        <f>IF(B203="","",H203-I203)</f>
        <v/>
      </c>
      <c r="K203" s="10" t="n"/>
      <c r="L203" s="9">
        <f>IF(B203="","",IF(J203&lt;=0,"Al día",IF(TODAY()&gt;K203,"Moroso","Pendiente")))</f>
        <v/>
      </c>
      <c r="M203" s="9" t="n"/>
    </row>
    <row r="204">
      <c r="A204" s="9" t="n"/>
      <c r="B204" s="9" t="n"/>
      <c r="C204" s="9" t="n"/>
      <c r="D204" s="9" t="n"/>
      <c r="E204" s="9" t="n"/>
      <c r="F204" s="9" t="n"/>
      <c r="G204" s="10" t="n"/>
      <c r="H204" s="11" t="n"/>
      <c r="I204" s="11" t="n"/>
      <c r="J204" s="11">
        <f>IF(B204="","",H204-I204)</f>
        <v/>
      </c>
      <c r="K204" s="10" t="n"/>
      <c r="L204" s="9">
        <f>IF(B204="","",IF(J204&lt;=0,"Al día",IF(TODAY()&gt;K204,"Moroso","Pendiente")))</f>
        <v/>
      </c>
      <c r="M204" s="9" t="n"/>
    </row>
    <row r="205">
      <c r="A205" s="9" t="n"/>
      <c r="B205" s="9" t="n"/>
      <c r="C205" s="9" t="n"/>
      <c r="D205" s="9" t="n"/>
      <c r="E205" s="9" t="n"/>
      <c r="F205" s="9" t="n"/>
      <c r="G205" s="10" t="n"/>
      <c r="H205" s="11" t="n"/>
      <c r="I205" s="11" t="n"/>
      <c r="J205" s="11">
        <f>IF(B205="","",H205-I205)</f>
        <v/>
      </c>
      <c r="K205" s="10" t="n"/>
      <c r="L205" s="9">
        <f>IF(B205="","",IF(J205&lt;=0,"Al día",IF(TODAY()&gt;K205,"Moroso","Pendiente")))</f>
        <v/>
      </c>
      <c r="M205" s="9" t="n"/>
    </row>
    <row r="206">
      <c r="A206" s="9" t="n"/>
      <c r="B206" s="9" t="n"/>
      <c r="C206" s="9" t="n"/>
      <c r="D206" s="9" t="n"/>
      <c r="E206" s="9" t="n"/>
      <c r="F206" s="9" t="n"/>
      <c r="G206" s="10" t="n"/>
      <c r="H206" s="11" t="n"/>
      <c r="I206" s="11" t="n"/>
      <c r="J206" s="11">
        <f>IF(B206="","",H206-I206)</f>
        <v/>
      </c>
      <c r="K206" s="10" t="n"/>
      <c r="L206" s="9">
        <f>IF(B206="","",IF(J206&lt;=0,"Al día",IF(TODAY()&gt;K206,"Moroso","Pendiente")))</f>
        <v/>
      </c>
      <c r="M206" s="9" t="n"/>
    </row>
    <row r="207">
      <c r="A207" s="9" t="n"/>
      <c r="B207" s="9" t="n"/>
      <c r="C207" s="9" t="n"/>
      <c r="D207" s="9" t="n"/>
      <c r="E207" s="9" t="n"/>
      <c r="F207" s="9" t="n"/>
      <c r="G207" s="10" t="n"/>
      <c r="H207" s="11" t="n"/>
      <c r="I207" s="11" t="n"/>
      <c r="J207" s="11">
        <f>IF(B207="","",H207-I207)</f>
        <v/>
      </c>
      <c r="K207" s="10" t="n"/>
      <c r="L207" s="9">
        <f>IF(B207="","",IF(J207&lt;=0,"Al día",IF(TODAY()&gt;K207,"Moroso","Pendiente")))</f>
        <v/>
      </c>
      <c r="M207" s="9" t="n"/>
    </row>
    <row r="208">
      <c r="A208" s="9" t="n"/>
      <c r="B208" s="9" t="n"/>
      <c r="C208" s="9" t="n"/>
      <c r="D208" s="9" t="n"/>
      <c r="E208" s="9" t="n"/>
      <c r="F208" s="9" t="n"/>
      <c r="G208" s="10" t="n"/>
      <c r="H208" s="11" t="n"/>
      <c r="I208" s="11" t="n"/>
      <c r="J208" s="11">
        <f>IF(B208="","",H208-I208)</f>
        <v/>
      </c>
      <c r="K208" s="10" t="n"/>
      <c r="L208" s="9">
        <f>IF(B208="","",IF(J208&lt;=0,"Al día",IF(TODAY()&gt;K208,"Moroso","Pendiente")))</f>
        <v/>
      </c>
      <c r="M208" s="9" t="n"/>
    </row>
    <row r="209">
      <c r="A209" s="9" t="n"/>
      <c r="B209" s="9" t="n"/>
      <c r="C209" s="9" t="n"/>
      <c r="D209" s="9" t="n"/>
      <c r="E209" s="9" t="n"/>
      <c r="F209" s="9" t="n"/>
      <c r="G209" s="10" t="n"/>
      <c r="H209" s="11" t="n"/>
      <c r="I209" s="11" t="n"/>
      <c r="J209" s="11">
        <f>IF(B209="","",H209-I209)</f>
        <v/>
      </c>
      <c r="K209" s="10" t="n"/>
      <c r="L209" s="9">
        <f>IF(B209="","",IF(J209&lt;=0,"Al día",IF(TODAY()&gt;K209,"Moroso","Pendiente")))</f>
        <v/>
      </c>
      <c r="M209" s="9" t="n"/>
    </row>
    <row r="210">
      <c r="A210" s="9" t="n"/>
      <c r="B210" s="9" t="n"/>
      <c r="C210" s="9" t="n"/>
      <c r="D210" s="9" t="n"/>
      <c r="E210" s="9" t="n"/>
      <c r="F210" s="9" t="n"/>
      <c r="G210" s="10" t="n"/>
      <c r="H210" s="11" t="n"/>
      <c r="I210" s="11" t="n"/>
      <c r="J210" s="11">
        <f>IF(B210="","",H210-I210)</f>
        <v/>
      </c>
      <c r="K210" s="10" t="n"/>
      <c r="L210" s="9">
        <f>IF(B210="","",IF(J210&lt;=0,"Al día",IF(TODAY()&gt;K210,"Moroso","Pendiente")))</f>
        <v/>
      </c>
      <c r="M210" s="9" t="n"/>
    </row>
    <row r="211">
      <c r="A211" s="9" t="n"/>
      <c r="B211" s="9" t="n"/>
      <c r="C211" s="9" t="n"/>
      <c r="D211" s="9" t="n"/>
      <c r="E211" s="9" t="n"/>
      <c r="F211" s="9" t="n"/>
      <c r="G211" s="10" t="n"/>
      <c r="H211" s="11" t="n"/>
      <c r="I211" s="11" t="n"/>
      <c r="J211" s="11">
        <f>IF(B211="","",H211-I211)</f>
        <v/>
      </c>
      <c r="K211" s="10" t="n"/>
      <c r="L211" s="9">
        <f>IF(B211="","",IF(J211&lt;=0,"Al día",IF(TODAY()&gt;K211,"Moroso","Pendiente")))</f>
        <v/>
      </c>
      <c r="M211" s="9" t="n"/>
    </row>
    <row r="212">
      <c r="A212" s="9" t="n"/>
      <c r="B212" s="9" t="n"/>
      <c r="C212" s="9" t="n"/>
      <c r="D212" s="9" t="n"/>
      <c r="E212" s="9" t="n"/>
      <c r="F212" s="9" t="n"/>
      <c r="G212" s="10" t="n"/>
      <c r="H212" s="11" t="n"/>
      <c r="I212" s="11" t="n"/>
      <c r="J212" s="11">
        <f>IF(B212="","",H212-I212)</f>
        <v/>
      </c>
      <c r="K212" s="10" t="n"/>
      <c r="L212" s="9">
        <f>IF(B212="","",IF(J212&lt;=0,"Al día",IF(TODAY()&gt;K212,"Moroso","Pendiente")))</f>
        <v/>
      </c>
      <c r="M212" s="9" t="n"/>
    </row>
    <row r="213">
      <c r="A213" s="9" t="n"/>
      <c r="B213" s="9" t="n"/>
      <c r="C213" s="9" t="n"/>
      <c r="D213" s="9" t="n"/>
      <c r="E213" s="9" t="n"/>
      <c r="F213" s="9" t="n"/>
      <c r="G213" s="10" t="n"/>
      <c r="H213" s="11" t="n"/>
      <c r="I213" s="11" t="n"/>
      <c r="J213" s="11">
        <f>IF(B213="","",H213-I213)</f>
        <v/>
      </c>
      <c r="K213" s="10" t="n"/>
      <c r="L213" s="9">
        <f>IF(B213="","",IF(J213&lt;=0,"Al día",IF(TODAY()&gt;K213,"Moroso","Pendiente")))</f>
        <v/>
      </c>
      <c r="M213" s="9" t="n"/>
    </row>
    <row r="214">
      <c r="A214" s="9" t="n"/>
      <c r="B214" s="9" t="n"/>
      <c r="C214" s="9" t="n"/>
      <c r="D214" s="9" t="n"/>
      <c r="E214" s="9" t="n"/>
      <c r="F214" s="9" t="n"/>
      <c r="G214" s="10" t="n"/>
      <c r="H214" s="11" t="n"/>
      <c r="I214" s="11" t="n"/>
      <c r="J214" s="11">
        <f>IF(B214="","",H214-I214)</f>
        <v/>
      </c>
      <c r="K214" s="10" t="n"/>
      <c r="L214" s="9">
        <f>IF(B214="","",IF(J214&lt;=0,"Al día",IF(TODAY()&gt;K214,"Moroso","Pendiente")))</f>
        <v/>
      </c>
      <c r="M214" s="9" t="n"/>
    </row>
    <row r="215">
      <c r="A215" s="9" t="n"/>
      <c r="B215" s="9" t="n"/>
      <c r="C215" s="9" t="n"/>
      <c r="D215" s="9" t="n"/>
      <c r="E215" s="9" t="n"/>
      <c r="F215" s="9" t="n"/>
      <c r="G215" s="10" t="n"/>
      <c r="H215" s="11" t="n"/>
      <c r="I215" s="11" t="n"/>
      <c r="J215" s="11">
        <f>IF(B215="","",H215-I215)</f>
        <v/>
      </c>
      <c r="K215" s="10" t="n"/>
      <c r="L215" s="9">
        <f>IF(B215="","",IF(J215&lt;=0,"Al día",IF(TODAY()&gt;K215,"Moroso","Pendiente")))</f>
        <v/>
      </c>
      <c r="M215" s="9" t="n"/>
    </row>
    <row r="216">
      <c r="A216" s="9" t="n"/>
      <c r="B216" s="9" t="n"/>
      <c r="C216" s="9" t="n"/>
      <c r="D216" s="9" t="n"/>
      <c r="E216" s="9" t="n"/>
      <c r="F216" s="9" t="n"/>
      <c r="G216" s="10" t="n"/>
      <c r="H216" s="11" t="n"/>
      <c r="I216" s="11" t="n"/>
      <c r="J216" s="11">
        <f>IF(B216="","",H216-I216)</f>
        <v/>
      </c>
      <c r="K216" s="10" t="n"/>
      <c r="L216" s="9">
        <f>IF(B216="","",IF(J216&lt;=0,"Al día",IF(TODAY()&gt;K216,"Moroso","Pendiente")))</f>
        <v/>
      </c>
      <c r="M216" s="9" t="n"/>
    </row>
    <row r="217">
      <c r="A217" s="9" t="n"/>
      <c r="B217" s="9" t="n"/>
      <c r="C217" s="9" t="n"/>
      <c r="D217" s="9" t="n"/>
      <c r="E217" s="9" t="n"/>
      <c r="F217" s="9" t="n"/>
      <c r="G217" s="10" t="n"/>
      <c r="H217" s="11" t="n"/>
      <c r="I217" s="11" t="n"/>
      <c r="J217" s="11">
        <f>IF(B217="","",H217-I217)</f>
        <v/>
      </c>
      <c r="K217" s="10" t="n"/>
      <c r="L217" s="9">
        <f>IF(B217="","",IF(J217&lt;=0,"Al día",IF(TODAY()&gt;K217,"Moroso","Pendiente")))</f>
        <v/>
      </c>
      <c r="M217" s="9" t="n"/>
    </row>
    <row r="218">
      <c r="A218" s="9" t="n"/>
      <c r="B218" s="9" t="n"/>
      <c r="C218" s="9" t="n"/>
      <c r="D218" s="9" t="n"/>
      <c r="E218" s="9" t="n"/>
      <c r="F218" s="9" t="n"/>
      <c r="G218" s="10" t="n"/>
      <c r="H218" s="11" t="n"/>
      <c r="I218" s="11" t="n"/>
      <c r="J218" s="11">
        <f>IF(B218="","",H218-I218)</f>
        <v/>
      </c>
      <c r="K218" s="10" t="n"/>
      <c r="L218" s="9">
        <f>IF(B218="","",IF(J218&lt;=0,"Al día",IF(TODAY()&gt;K218,"Moroso","Pendiente")))</f>
        <v/>
      </c>
      <c r="M218" s="9" t="n"/>
    </row>
    <row r="219">
      <c r="A219" s="9" t="n"/>
      <c r="B219" s="9" t="n"/>
      <c r="C219" s="9" t="n"/>
      <c r="D219" s="9" t="n"/>
      <c r="E219" s="9" t="n"/>
      <c r="F219" s="9" t="n"/>
      <c r="G219" s="10" t="n"/>
      <c r="H219" s="11" t="n"/>
      <c r="I219" s="11" t="n"/>
      <c r="J219" s="11">
        <f>IF(B219="","",H219-I219)</f>
        <v/>
      </c>
      <c r="K219" s="10" t="n"/>
      <c r="L219" s="9">
        <f>IF(B219="","",IF(J219&lt;=0,"Al día",IF(TODAY()&gt;K219,"Moroso","Pendiente")))</f>
        <v/>
      </c>
      <c r="M219" s="9" t="n"/>
    </row>
    <row r="220">
      <c r="A220" s="9" t="n"/>
      <c r="B220" s="9" t="n"/>
      <c r="C220" s="9" t="n"/>
      <c r="D220" s="9" t="n"/>
      <c r="E220" s="9" t="n"/>
      <c r="F220" s="9" t="n"/>
      <c r="G220" s="10" t="n"/>
      <c r="H220" s="11" t="n"/>
      <c r="I220" s="11" t="n"/>
      <c r="J220" s="11">
        <f>IF(B220="","",H220-I220)</f>
        <v/>
      </c>
      <c r="K220" s="10" t="n"/>
      <c r="L220" s="9">
        <f>IF(B220="","",IF(J220&lt;=0,"Al día",IF(TODAY()&gt;K220,"Moroso","Pendiente")))</f>
        <v/>
      </c>
      <c r="M220" s="9" t="n"/>
    </row>
    <row r="221">
      <c r="A221" s="9" t="n"/>
      <c r="B221" s="9" t="n"/>
      <c r="C221" s="9" t="n"/>
      <c r="D221" s="9" t="n"/>
      <c r="E221" s="9" t="n"/>
      <c r="F221" s="9" t="n"/>
      <c r="G221" s="10" t="n"/>
      <c r="H221" s="11" t="n"/>
      <c r="I221" s="11" t="n"/>
      <c r="J221" s="11">
        <f>IF(B221="","",H221-I221)</f>
        <v/>
      </c>
      <c r="K221" s="10" t="n"/>
      <c r="L221" s="9">
        <f>IF(B221="","",IF(J221&lt;=0,"Al día",IF(TODAY()&gt;K221,"Moroso","Pendiente")))</f>
        <v/>
      </c>
      <c r="M221" s="9" t="n"/>
    </row>
    <row r="222">
      <c r="A222" s="9" t="n"/>
      <c r="B222" s="9" t="n"/>
      <c r="C222" s="9" t="n"/>
      <c r="D222" s="9" t="n"/>
      <c r="E222" s="9" t="n"/>
      <c r="F222" s="9" t="n"/>
      <c r="G222" s="10" t="n"/>
      <c r="H222" s="11" t="n"/>
      <c r="I222" s="11" t="n"/>
      <c r="J222" s="11">
        <f>IF(B222="","",H222-I222)</f>
        <v/>
      </c>
      <c r="K222" s="10" t="n"/>
      <c r="L222" s="9">
        <f>IF(B222="","",IF(J222&lt;=0,"Al día",IF(TODAY()&gt;K222,"Moroso","Pendiente")))</f>
        <v/>
      </c>
      <c r="M222" s="9" t="n"/>
    </row>
    <row r="223">
      <c r="A223" s="9" t="n"/>
      <c r="B223" s="9" t="n"/>
      <c r="C223" s="9" t="n"/>
      <c r="D223" s="9" t="n"/>
      <c r="E223" s="9" t="n"/>
      <c r="F223" s="9" t="n"/>
      <c r="G223" s="10" t="n"/>
      <c r="H223" s="11" t="n"/>
      <c r="I223" s="11" t="n"/>
      <c r="J223" s="11">
        <f>IF(B223="","",H223-I223)</f>
        <v/>
      </c>
      <c r="K223" s="10" t="n"/>
      <c r="L223" s="9">
        <f>IF(B223="","",IF(J223&lt;=0,"Al día",IF(TODAY()&gt;K223,"Moroso","Pendiente")))</f>
        <v/>
      </c>
      <c r="M223" s="9" t="n"/>
    </row>
    <row r="224">
      <c r="A224" s="9" t="n"/>
      <c r="B224" s="9" t="n"/>
      <c r="C224" s="9" t="n"/>
      <c r="D224" s="9" t="n"/>
      <c r="E224" s="9" t="n"/>
      <c r="F224" s="9" t="n"/>
      <c r="G224" s="10" t="n"/>
      <c r="H224" s="11" t="n"/>
      <c r="I224" s="11" t="n"/>
      <c r="J224" s="11">
        <f>IF(B224="","",H224-I224)</f>
        <v/>
      </c>
      <c r="K224" s="10" t="n"/>
      <c r="L224" s="9">
        <f>IF(B224="","",IF(J224&lt;=0,"Al día",IF(TODAY()&gt;K224,"Moroso","Pendiente")))</f>
        <v/>
      </c>
      <c r="M224" s="9" t="n"/>
    </row>
    <row r="225">
      <c r="A225" s="9" t="n"/>
      <c r="B225" s="9" t="n"/>
      <c r="C225" s="9" t="n"/>
      <c r="D225" s="9" t="n"/>
      <c r="E225" s="9" t="n"/>
      <c r="F225" s="9" t="n"/>
      <c r="G225" s="10" t="n"/>
      <c r="H225" s="11" t="n"/>
      <c r="I225" s="11" t="n"/>
      <c r="J225" s="11">
        <f>IF(B225="","",H225-I225)</f>
        <v/>
      </c>
      <c r="K225" s="10" t="n"/>
      <c r="L225" s="9">
        <f>IF(B225="","",IF(J225&lt;=0,"Al día",IF(TODAY()&gt;K225,"Moroso","Pendiente")))</f>
        <v/>
      </c>
      <c r="M225" s="9" t="n"/>
    </row>
    <row r="226">
      <c r="A226" s="9" t="n"/>
      <c r="B226" s="9" t="n"/>
      <c r="C226" s="9" t="n"/>
      <c r="D226" s="9" t="n"/>
      <c r="E226" s="9" t="n"/>
      <c r="F226" s="9" t="n"/>
      <c r="G226" s="10" t="n"/>
      <c r="H226" s="11" t="n"/>
      <c r="I226" s="11" t="n"/>
      <c r="J226" s="11">
        <f>IF(B226="","",H226-I226)</f>
        <v/>
      </c>
      <c r="K226" s="10" t="n"/>
      <c r="L226" s="9">
        <f>IF(B226="","",IF(J226&lt;=0,"Al día",IF(TODAY()&gt;K226,"Moroso","Pendiente")))</f>
        <v/>
      </c>
      <c r="M226" s="9" t="n"/>
    </row>
    <row r="227">
      <c r="A227" s="9" t="n"/>
      <c r="B227" s="9" t="n"/>
      <c r="C227" s="9" t="n"/>
      <c r="D227" s="9" t="n"/>
      <c r="E227" s="9" t="n"/>
      <c r="F227" s="9" t="n"/>
      <c r="G227" s="10" t="n"/>
      <c r="H227" s="11" t="n"/>
      <c r="I227" s="11" t="n"/>
      <c r="J227" s="11">
        <f>IF(B227="","",H227-I227)</f>
        <v/>
      </c>
      <c r="K227" s="10" t="n"/>
      <c r="L227" s="9">
        <f>IF(B227="","",IF(J227&lt;=0,"Al día",IF(TODAY()&gt;K227,"Moroso","Pendiente")))</f>
        <v/>
      </c>
      <c r="M227" s="9" t="n"/>
    </row>
    <row r="228">
      <c r="A228" s="9" t="n"/>
      <c r="B228" s="9" t="n"/>
      <c r="C228" s="9" t="n"/>
      <c r="D228" s="9" t="n"/>
      <c r="E228" s="9" t="n"/>
      <c r="F228" s="9" t="n"/>
      <c r="G228" s="10" t="n"/>
      <c r="H228" s="11" t="n"/>
      <c r="I228" s="11" t="n"/>
      <c r="J228" s="11">
        <f>IF(B228="","",H228-I228)</f>
        <v/>
      </c>
      <c r="K228" s="10" t="n"/>
      <c r="L228" s="9">
        <f>IF(B228="","",IF(J228&lt;=0,"Al día",IF(TODAY()&gt;K228,"Moroso","Pendiente")))</f>
        <v/>
      </c>
      <c r="M228" s="9" t="n"/>
    </row>
    <row r="229">
      <c r="A229" s="9" t="n"/>
      <c r="B229" s="9" t="n"/>
      <c r="C229" s="9" t="n"/>
      <c r="D229" s="9" t="n"/>
      <c r="E229" s="9" t="n"/>
      <c r="F229" s="9" t="n"/>
      <c r="G229" s="10" t="n"/>
      <c r="H229" s="11" t="n"/>
      <c r="I229" s="11" t="n"/>
      <c r="J229" s="11">
        <f>IF(B229="","",H229-I229)</f>
        <v/>
      </c>
      <c r="K229" s="10" t="n"/>
      <c r="L229" s="9">
        <f>IF(B229="","",IF(J229&lt;=0,"Al día",IF(TODAY()&gt;K229,"Moroso","Pendiente")))</f>
        <v/>
      </c>
      <c r="M229" s="9" t="n"/>
    </row>
    <row r="230">
      <c r="A230" s="9" t="n"/>
      <c r="B230" s="9" t="n"/>
      <c r="C230" s="9" t="n"/>
      <c r="D230" s="9" t="n"/>
      <c r="E230" s="9" t="n"/>
      <c r="F230" s="9" t="n"/>
      <c r="G230" s="10" t="n"/>
      <c r="H230" s="11" t="n"/>
      <c r="I230" s="11" t="n"/>
      <c r="J230" s="11">
        <f>IF(B230="","",H230-I230)</f>
        <v/>
      </c>
      <c r="K230" s="10" t="n"/>
      <c r="L230" s="9">
        <f>IF(B230="","",IF(J230&lt;=0,"Al día",IF(TODAY()&gt;K230,"Moroso","Pendiente")))</f>
        <v/>
      </c>
      <c r="M230" s="9" t="n"/>
    </row>
    <row r="231">
      <c r="A231" s="9" t="n"/>
      <c r="B231" s="9" t="n"/>
      <c r="C231" s="9" t="n"/>
      <c r="D231" s="9" t="n"/>
      <c r="E231" s="9" t="n"/>
      <c r="F231" s="9" t="n"/>
      <c r="G231" s="10" t="n"/>
      <c r="H231" s="11" t="n"/>
      <c r="I231" s="11" t="n"/>
      <c r="J231" s="11">
        <f>IF(B231="","",H231-I231)</f>
        <v/>
      </c>
      <c r="K231" s="10" t="n"/>
      <c r="L231" s="9">
        <f>IF(B231="","",IF(J231&lt;=0,"Al día",IF(TODAY()&gt;K231,"Moroso","Pendiente")))</f>
        <v/>
      </c>
      <c r="M231" s="9" t="n"/>
    </row>
    <row r="232">
      <c r="A232" s="9" t="n"/>
      <c r="B232" s="9" t="n"/>
      <c r="C232" s="9" t="n"/>
      <c r="D232" s="9" t="n"/>
      <c r="E232" s="9" t="n"/>
      <c r="F232" s="9" t="n"/>
      <c r="G232" s="10" t="n"/>
      <c r="H232" s="11" t="n"/>
      <c r="I232" s="11" t="n"/>
      <c r="J232" s="11">
        <f>IF(B232="","",H232-I232)</f>
        <v/>
      </c>
      <c r="K232" s="10" t="n"/>
      <c r="L232" s="9">
        <f>IF(B232="","",IF(J232&lt;=0,"Al día",IF(TODAY()&gt;K232,"Moroso","Pendiente")))</f>
        <v/>
      </c>
      <c r="M232" s="9" t="n"/>
    </row>
    <row r="233">
      <c r="A233" s="9" t="n"/>
      <c r="B233" s="9" t="n"/>
      <c r="C233" s="9" t="n"/>
      <c r="D233" s="9" t="n"/>
      <c r="E233" s="9" t="n"/>
      <c r="F233" s="9" t="n"/>
      <c r="G233" s="10" t="n"/>
      <c r="H233" s="11" t="n"/>
      <c r="I233" s="11" t="n"/>
      <c r="J233" s="11">
        <f>IF(B233="","",H233-I233)</f>
        <v/>
      </c>
      <c r="K233" s="10" t="n"/>
      <c r="L233" s="9">
        <f>IF(B233="","",IF(J233&lt;=0,"Al día",IF(TODAY()&gt;K233,"Moroso","Pendiente")))</f>
        <v/>
      </c>
      <c r="M233" s="9" t="n"/>
    </row>
    <row r="234">
      <c r="A234" s="9" t="n"/>
      <c r="B234" s="9" t="n"/>
      <c r="C234" s="9" t="n"/>
      <c r="D234" s="9" t="n"/>
      <c r="E234" s="9" t="n"/>
      <c r="F234" s="9" t="n"/>
      <c r="G234" s="10" t="n"/>
      <c r="H234" s="11" t="n"/>
      <c r="I234" s="11" t="n"/>
      <c r="J234" s="11">
        <f>IF(B234="","",H234-I234)</f>
        <v/>
      </c>
      <c r="K234" s="10" t="n"/>
      <c r="L234" s="9">
        <f>IF(B234="","",IF(J234&lt;=0,"Al día",IF(TODAY()&gt;K234,"Moroso","Pendiente")))</f>
        <v/>
      </c>
      <c r="M234" s="9" t="n"/>
    </row>
    <row r="235">
      <c r="A235" s="9" t="n"/>
      <c r="B235" s="9" t="n"/>
      <c r="C235" s="9" t="n"/>
      <c r="D235" s="9" t="n"/>
      <c r="E235" s="9" t="n"/>
      <c r="F235" s="9" t="n"/>
      <c r="G235" s="10" t="n"/>
      <c r="H235" s="11" t="n"/>
      <c r="I235" s="11" t="n"/>
      <c r="J235" s="11">
        <f>IF(B235="","",H235-I235)</f>
        <v/>
      </c>
      <c r="K235" s="10" t="n"/>
      <c r="L235" s="9">
        <f>IF(B235="","",IF(J235&lt;=0,"Al día",IF(TODAY()&gt;K235,"Moroso","Pendiente")))</f>
        <v/>
      </c>
      <c r="M235" s="9" t="n"/>
    </row>
    <row r="236">
      <c r="A236" s="9" t="n"/>
      <c r="B236" s="9" t="n"/>
      <c r="C236" s="9" t="n"/>
      <c r="D236" s="9" t="n"/>
      <c r="E236" s="9" t="n"/>
      <c r="F236" s="9" t="n"/>
      <c r="G236" s="10" t="n"/>
      <c r="H236" s="11" t="n"/>
      <c r="I236" s="11" t="n"/>
      <c r="J236" s="11">
        <f>IF(B236="","",H236-I236)</f>
        <v/>
      </c>
      <c r="K236" s="10" t="n"/>
      <c r="L236" s="9">
        <f>IF(B236="","",IF(J236&lt;=0,"Al día",IF(TODAY()&gt;K236,"Moroso","Pendiente")))</f>
        <v/>
      </c>
      <c r="M236" s="9" t="n"/>
    </row>
    <row r="237">
      <c r="A237" s="9" t="n"/>
      <c r="B237" s="9" t="n"/>
      <c r="C237" s="9" t="n"/>
      <c r="D237" s="9" t="n"/>
      <c r="E237" s="9" t="n"/>
      <c r="F237" s="9" t="n"/>
      <c r="G237" s="10" t="n"/>
      <c r="H237" s="11" t="n"/>
      <c r="I237" s="11" t="n"/>
      <c r="J237" s="11">
        <f>IF(B237="","",H237-I237)</f>
        <v/>
      </c>
      <c r="K237" s="10" t="n"/>
      <c r="L237" s="9">
        <f>IF(B237="","",IF(J237&lt;=0,"Al día",IF(TODAY()&gt;K237,"Moroso","Pendiente")))</f>
        <v/>
      </c>
      <c r="M237" s="9" t="n"/>
    </row>
    <row r="238">
      <c r="A238" s="9" t="n"/>
      <c r="B238" s="9" t="n"/>
      <c r="C238" s="9" t="n"/>
      <c r="D238" s="9" t="n"/>
      <c r="E238" s="9" t="n"/>
      <c r="F238" s="9" t="n"/>
      <c r="G238" s="10" t="n"/>
      <c r="H238" s="11" t="n"/>
      <c r="I238" s="11" t="n"/>
      <c r="J238" s="11">
        <f>IF(B238="","",H238-I238)</f>
        <v/>
      </c>
      <c r="K238" s="10" t="n"/>
      <c r="L238" s="9">
        <f>IF(B238="","",IF(J238&lt;=0,"Al día",IF(TODAY()&gt;K238,"Moroso","Pendiente")))</f>
        <v/>
      </c>
      <c r="M238" s="9" t="n"/>
    </row>
    <row r="239">
      <c r="A239" s="9" t="n"/>
      <c r="B239" s="9" t="n"/>
      <c r="C239" s="9" t="n"/>
      <c r="D239" s="9" t="n"/>
      <c r="E239" s="9" t="n"/>
      <c r="F239" s="9" t="n"/>
      <c r="G239" s="10" t="n"/>
      <c r="H239" s="11" t="n"/>
      <c r="I239" s="11" t="n"/>
      <c r="J239" s="11">
        <f>IF(B239="","",H239-I239)</f>
        <v/>
      </c>
      <c r="K239" s="10" t="n"/>
      <c r="L239" s="9">
        <f>IF(B239="","",IF(J239&lt;=0,"Al día",IF(TODAY()&gt;K239,"Moroso","Pendiente")))</f>
        <v/>
      </c>
      <c r="M239" s="9" t="n"/>
    </row>
    <row r="240">
      <c r="A240" s="9" t="n"/>
      <c r="B240" s="9" t="n"/>
      <c r="C240" s="9" t="n"/>
      <c r="D240" s="9" t="n"/>
      <c r="E240" s="9" t="n"/>
      <c r="F240" s="9" t="n"/>
      <c r="G240" s="10" t="n"/>
      <c r="H240" s="11" t="n"/>
      <c r="I240" s="11" t="n"/>
      <c r="J240" s="11">
        <f>IF(B240="","",H240-I240)</f>
        <v/>
      </c>
      <c r="K240" s="10" t="n"/>
      <c r="L240" s="9">
        <f>IF(B240="","",IF(J240&lt;=0,"Al día",IF(TODAY()&gt;K240,"Moroso","Pendiente")))</f>
        <v/>
      </c>
      <c r="M240" s="9" t="n"/>
    </row>
    <row r="241">
      <c r="A241" s="9" t="n"/>
      <c r="B241" s="9" t="n"/>
      <c r="C241" s="9" t="n"/>
      <c r="D241" s="9" t="n"/>
      <c r="E241" s="9" t="n"/>
      <c r="F241" s="9" t="n"/>
      <c r="G241" s="10" t="n"/>
      <c r="H241" s="11" t="n"/>
      <c r="I241" s="11" t="n"/>
      <c r="J241" s="11">
        <f>IF(B241="","",H241-I241)</f>
        <v/>
      </c>
      <c r="K241" s="10" t="n"/>
      <c r="L241" s="9">
        <f>IF(B241="","",IF(J241&lt;=0,"Al día",IF(TODAY()&gt;K241,"Moroso","Pendiente")))</f>
        <v/>
      </c>
      <c r="M241" s="9" t="n"/>
    </row>
    <row r="242">
      <c r="A242" s="9" t="n"/>
      <c r="B242" s="9" t="n"/>
      <c r="C242" s="9" t="n"/>
      <c r="D242" s="9" t="n"/>
      <c r="E242" s="9" t="n"/>
      <c r="F242" s="9" t="n"/>
      <c r="G242" s="10" t="n"/>
      <c r="H242" s="11" t="n"/>
      <c r="I242" s="11" t="n"/>
      <c r="J242" s="11">
        <f>IF(B242="","",H242-I242)</f>
        <v/>
      </c>
      <c r="K242" s="10" t="n"/>
      <c r="L242" s="9">
        <f>IF(B242="","",IF(J242&lt;=0,"Al día",IF(TODAY()&gt;K242,"Moroso","Pendiente")))</f>
        <v/>
      </c>
      <c r="M242" s="9" t="n"/>
    </row>
    <row r="243">
      <c r="A243" s="9" t="n"/>
      <c r="B243" s="9" t="n"/>
      <c r="C243" s="9" t="n"/>
      <c r="D243" s="9" t="n"/>
      <c r="E243" s="9" t="n"/>
      <c r="F243" s="9" t="n"/>
      <c r="G243" s="10" t="n"/>
      <c r="H243" s="11" t="n"/>
      <c r="I243" s="11" t="n"/>
      <c r="J243" s="11">
        <f>IF(B243="","",H243-I243)</f>
        <v/>
      </c>
      <c r="K243" s="10" t="n"/>
      <c r="L243" s="9">
        <f>IF(B243="","",IF(J243&lt;=0,"Al día",IF(TODAY()&gt;K243,"Moroso","Pendiente")))</f>
        <v/>
      </c>
      <c r="M243" s="9" t="n"/>
    </row>
    <row r="244">
      <c r="A244" s="9" t="n"/>
      <c r="B244" s="9" t="n"/>
      <c r="C244" s="9" t="n"/>
      <c r="D244" s="9" t="n"/>
      <c r="E244" s="9" t="n"/>
      <c r="F244" s="9" t="n"/>
      <c r="G244" s="10" t="n"/>
      <c r="H244" s="11" t="n"/>
      <c r="I244" s="11" t="n"/>
      <c r="J244" s="11">
        <f>IF(B244="","",H244-I244)</f>
        <v/>
      </c>
      <c r="K244" s="10" t="n"/>
      <c r="L244" s="9">
        <f>IF(B244="","",IF(J244&lt;=0,"Al día",IF(TODAY()&gt;K244,"Moroso","Pendiente")))</f>
        <v/>
      </c>
      <c r="M244" s="9" t="n"/>
    </row>
    <row r="245">
      <c r="A245" s="9" t="n"/>
      <c r="B245" s="9" t="n"/>
      <c r="C245" s="9" t="n"/>
      <c r="D245" s="9" t="n"/>
      <c r="E245" s="9" t="n"/>
      <c r="F245" s="9" t="n"/>
      <c r="G245" s="10" t="n"/>
      <c r="H245" s="11" t="n"/>
      <c r="I245" s="11" t="n"/>
      <c r="J245" s="11">
        <f>IF(B245="","",H245-I245)</f>
        <v/>
      </c>
      <c r="K245" s="10" t="n"/>
      <c r="L245" s="9">
        <f>IF(B245="","",IF(J245&lt;=0,"Al día",IF(TODAY()&gt;K245,"Moroso","Pendiente")))</f>
        <v/>
      </c>
      <c r="M245" s="9" t="n"/>
    </row>
    <row r="246">
      <c r="A246" s="9" t="n"/>
      <c r="B246" s="9" t="n"/>
      <c r="C246" s="9" t="n"/>
      <c r="D246" s="9" t="n"/>
      <c r="E246" s="9" t="n"/>
      <c r="F246" s="9" t="n"/>
      <c r="G246" s="10" t="n"/>
      <c r="H246" s="11" t="n"/>
      <c r="I246" s="11" t="n"/>
      <c r="J246" s="11">
        <f>IF(B246="","",H246-I246)</f>
        <v/>
      </c>
      <c r="K246" s="10" t="n"/>
      <c r="L246" s="9">
        <f>IF(B246="","",IF(J246&lt;=0,"Al día",IF(TODAY()&gt;K246,"Moroso","Pendiente")))</f>
        <v/>
      </c>
      <c r="M246" s="9" t="n"/>
    </row>
    <row r="247">
      <c r="A247" s="9" t="n"/>
      <c r="B247" s="9" t="n"/>
      <c r="C247" s="9" t="n"/>
      <c r="D247" s="9" t="n"/>
      <c r="E247" s="9" t="n"/>
      <c r="F247" s="9" t="n"/>
      <c r="G247" s="10" t="n"/>
      <c r="H247" s="11" t="n"/>
      <c r="I247" s="11" t="n"/>
      <c r="J247" s="11">
        <f>IF(B247="","",H247-I247)</f>
        <v/>
      </c>
      <c r="K247" s="10" t="n"/>
      <c r="L247" s="9">
        <f>IF(B247="","",IF(J247&lt;=0,"Al día",IF(TODAY()&gt;K247,"Moroso","Pendiente")))</f>
        <v/>
      </c>
      <c r="M247" s="9" t="n"/>
    </row>
    <row r="248">
      <c r="A248" s="9" t="n"/>
      <c r="B248" s="9" t="n"/>
      <c r="C248" s="9" t="n"/>
      <c r="D248" s="9" t="n"/>
      <c r="E248" s="9" t="n"/>
      <c r="F248" s="9" t="n"/>
      <c r="G248" s="10" t="n"/>
      <c r="H248" s="11" t="n"/>
      <c r="I248" s="11" t="n"/>
      <c r="J248" s="11">
        <f>IF(B248="","",H248-I248)</f>
        <v/>
      </c>
      <c r="K248" s="10" t="n"/>
      <c r="L248" s="9">
        <f>IF(B248="","",IF(J248&lt;=0,"Al día",IF(TODAY()&gt;K248,"Moroso","Pendiente")))</f>
        <v/>
      </c>
      <c r="M248" s="9" t="n"/>
    </row>
    <row r="249">
      <c r="A249" s="9" t="n"/>
      <c r="B249" s="9" t="n"/>
      <c r="C249" s="9" t="n"/>
      <c r="D249" s="9" t="n"/>
      <c r="E249" s="9" t="n"/>
      <c r="F249" s="9" t="n"/>
      <c r="G249" s="10" t="n"/>
      <c r="H249" s="11" t="n"/>
      <c r="I249" s="11" t="n"/>
      <c r="J249" s="11">
        <f>IF(B249="","",H249-I249)</f>
        <v/>
      </c>
      <c r="K249" s="10" t="n"/>
      <c r="L249" s="9">
        <f>IF(B249="","",IF(J249&lt;=0,"Al día",IF(TODAY()&gt;K249,"Moroso","Pendiente")))</f>
        <v/>
      </c>
      <c r="M249" s="9" t="n"/>
    </row>
    <row r="250">
      <c r="A250" s="9" t="n"/>
      <c r="B250" s="9" t="n"/>
      <c r="C250" s="9" t="n"/>
      <c r="D250" s="9" t="n"/>
      <c r="E250" s="9" t="n"/>
      <c r="F250" s="9" t="n"/>
      <c r="G250" s="10" t="n"/>
      <c r="H250" s="11" t="n"/>
      <c r="I250" s="11" t="n"/>
      <c r="J250" s="11">
        <f>IF(B250="","",H250-I250)</f>
        <v/>
      </c>
      <c r="K250" s="10" t="n"/>
      <c r="L250" s="9">
        <f>IF(B250="","",IF(J250&lt;=0,"Al día",IF(TODAY()&gt;K250,"Moroso","Pendiente")))</f>
        <v/>
      </c>
      <c r="M250" s="9" t="n"/>
    </row>
  </sheetData>
  <mergeCells count="3">
    <mergeCell ref="B2:E2"/>
    <mergeCell ref="A3:M3"/>
    <mergeCell ref="A1:M1"/>
  </mergeCells>
  <conditionalFormatting sqref="L6:L250">
    <cfRule type="expression" priority="1" dxfId="0">
      <formula>$L6="Al día"</formula>
    </cfRule>
    <cfRule type="expression" priority="2" dxfId="1">
      <formula>$L6="Pendiente"</formula>
    </cfRule>
    <cfRule type="expression" priority="3" dxfId="2">
      <formula>$L6="Moroso"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Q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" customWidth="1" min="2" max="2"/>
    <col width="11" customWidth="1" min="3" max="3"/>
    <col width="11" customWidth="1" min="4" max="4"/>
    <col width="3" customWidth="1" min="5" max="5"/>
    <col width="11" customWidth="1" min="6" max="6"/>
    <col width="11" customWidth="1" min="7" max="7"/>
    <col width="11" customWidth="1" min="8" max="8"/>
    <col width="3" customWidth="1" min="9" max="9"/>
    <col width="11" customWidth="1" min="10" max="10"/>
    <col width="11" customWidth="1" min="11" max="11"/>
    <col width="11" customWidth="1" min="12" max="12"/>
    <col width="3" customWidth="1" min="13" max="13"/>
    <col width="3" customWidth="1" min="14" max="14"/>
  </cols>
  <sheetData>
    <row r="2" ht="26" customHeight="1">
      <c r="B2" s="1" t="inlineStr">
        <is>
          <t>Resumen del club</t>
        </is>
      </c>
    </row>
    <row r="3" ht="18" customHeight="1">
      <c r="B3" s="12">
        <f>IF(Socios!B2="Escribe acá el nombre de tu club","Completa el nombre del club en la hoja Socios",Socios!B2)</f>
        <v/>
      </c>
    </row>
    <row r="5">
      <c r="P5" s="13" t="inlineStr">
        <is>
          <t>Datos (no editar)</t>
        </is>
      </c>
    </row>
    <row r="6" ht="4" customHeight="1">
      <c r="B6" s="14" t="n"/>
      <c r="E6" s="15" t="n"/>
      <c r="H6" s="16" t="n"/>
      <c r="K6" s="17" t="n"/>
      <c r="P6" s="18" t="inlineStr">
        <is>
          <t>Al día</t>
        </is>
      </c>
      <c r="Q6" s="18">
        <f>COUNTIF(Socios!L6:L250,"Al día")</f>
        <v/>
      </c>
    </row>
    <row r="7">
      <c r="B7" s="19">
        <f>COUNTA(Socios!B6:B250)</f>
        <v/>
      </c>
      <c r="C7" s="20" t="n"/>
      <c r="E7" s="19">
        <f>Q6</f>
        <v/>
      </c>
      <c r="F7" s="20" t="n"/>
      <c r="H7" s="19">
        <f>Q7</f>
        <v/>
      </c>
      <c r="I7" s="20" t="n"/>
      <c r="K7" s="19">
        <f>Q8</f>
        <v/>
      </c>
      <c r="L7" s="20" t="n"/>
      <c r="P7" s="18" t="inlineStr">
        <is>
          <t>Pendiente</t>
        </is>
      </c>
      <c r="Q7" s="18">
        <f>COUNTIF(Socios!L6:L250,"Pendiente")</f>
        <v/>
      </c>
    </row>
    <row r="8">
      <c r="B8" s="21" t="n"/>
      <c r="C8" s="20" t="n"/>
      <c r="E8" s="21" t="n"/>
      <c r="F8" s="20" t="n"/>
      <c r="H8" s="21" t="n"/>
      <c r="I8" s="20" t="n"/>
      <c r="K8" s="21" t="n"/>
      <c r="L8" s="20" t="n"/>
      <c r="P8" s="18" t="inlineStr">
        <is>
          <t>Moroso</t>
        </is>
      </c>
      <c r="Q8" s="18">
        <f>COUNTIF(Socios!L6:L250,"Moroso")</f>
        <v/>
      </c>
    </row>
    <row r="9">
      <c r="B9" s="21" t="n"/>
      <c r="C9" s="20" t="n"/>
      <c r="E9" s="21" t="n"/>
      <c r="F9" s="20" t="n"/>
      <c r="H9" s="21" t="n"/>
      <c r="I9" s="20" t="n"/>
      <c r="K9" s="21" t="n"/>
      <c r="L9" s="20" t="n"/>
      <c r="P9" s="18" t="inlineStr">
        <is>
          <t>Total esperado</t>
        </is>
      </c>
      <c r="Q9" s="18">
        <f>SUM(Socios!H6:H250)</f>
        <v/>
      </c>
    </row>
    <row r="10" ht="16" customHeight="1">
      <c r="B10" s="22" t="inlineStr">
        <is>
          <t>Total de socios</t>
        </is>
      </c>
      <c r="C10" s="23" t="n"/>
      <c r="E10" s="22" t="inlineStr">
        <is>
          <t>Socios al día</t>
        </is>
      </c>
      <c r="F10" s="23" t="n"/>
      <c r="H10" s="22" t="inlineStr">
        <is>
          <t>Socios pendientes</t>
        </is>
      </c>
      <c r="I10" s="23" t="n"/>
      <c r="K10" s="22" t="inlineStr">
        <is>
          <t>Socios morosos</t>
        </is>
      </c>
      <c r="L10" s="23" t="n"/>
      <c r="P10" s="18" t="inlineStr">
        <is>
          <t>Recaudado</t>
        </is>
      </c>
      <c r="Q10" s="18">
        <f>SUM(Socios!I6:I250)</f>
        <v/>
      </c>
    </row>
    <row r="11">
      <c r="P11" s="18" t="inlineStr">
        <is>
          <t>% de cobro</t>
        </is>
      </c>
      <c r="Q11" s="18">
        <f>IFERROR(Q10/Q9,0)</f>
        <v/>
      </c>
    </row>
    <row r="12" ht="4" customHeight="1">
      <c r="B12" s="24" t="n"/>
      <c r="F12" s="25" t="n"/>
      <c r="J12" s="14" t="n"/>
    </row>
    <row r="13">
      <c r="B13" s="26">
        <f>Q9</f>
        <v/>
      </c>
      <c r="C13" s="27" t="n"/>
      <c r="D13" s="20" t="n"/>
      <c r="F13" s="26">
        <f>Q10</f>
        <v/>
      </c>
      <c r="G13" s="27" t="n"/>
      <c r="H13" s="20" t="n"/>
      <c r="J13" s="28">
        <f>Q11</f>
        <v/>
      </c>
      <c r="K13" s="27" t="n"/>
      <c r="L13" s="20" t="n"/>
    </row>
    <row r="14">
      <c r="B14" s="21" t="n"/>
      <c r="C14" s="27" t="n"/>
      <c r="D14" s="20" t="n"/>
      <c r="F14" s="21" t="n"/>
      <c r="G14" s="27" t="n"/>
      <c r="H14" s="20" t="n"/>
      <c r="J14" s="21" t="n"/>
      <c r="K14" s="27" t="n"/>
      <c r="L14" s="20" t="n"/>
    </row>
    <row r="15">
      <c r="B15" s="21" t="n"/>
      <c r="C15" s="27" t="n"/>
      <c r="D15" s="20" t="n"/>
      <c r="F15" s="21" t="n"/>
      <c r="G15" s="27" t="n"/>
      <c r="H15" s="20" t="n"/>
      <c r="J15" s="21" t="n"/>
      <c r="K15" s="27" t="n"/>
      <c r="L15" s="20" t="n"/>
    </row>
    <row r="16" ht="16" customHeight="1">
      <c r="B16" s="22" t="inlineStr">
        <is>
          <t>Total mensual esperado</t>
        </is>
      </c>
      <c r="C16" s="29" t="n"/>
      <c r="D16" s="23" t="n"/>
      <c r="F16" s="22" t="inlineStr">
        <is>
          <t>Recaudado este mes</t>
        </is>
      </c>
      <c r="G16" s="29" t="n"/>
      <c r="H16" s="23" t="n"/>
      <c r="J16" s="22" t="inlineStr">
        <is>
          <t>% de cobro del mes</t>
        </is>
      </c>
      <c r="K16" s="29" t="n"/>
      <c r="L16" s="23" t="n"/>
    </row>
  </sheetData>
  <mergeCells count="23">
    <mergeCell ref="E7:F9"/>
    <mergeCell ref="K7:L9"/>
    <mergeCell ref="H10:I10"/>
    <mergeCell ref="B7:C9"/>
    <mergeCell ref="B3:L3"/>
    <mergeCell ref="B13:D15"/>
    <mergeCell ref="J16:L16"/>
    <mergeCell ref="H6:I6"/>
    <mergeCell ref="E10:F10"/>
    <mergeCell ref="F13:H15"/>
    <mergeCell ref="B2:L2"/>
    <mergeCell ref="J12:L12"/>
    <mergeCell ref="E6:F6"/>
    <mergeCell ref="B10:C10"/>
    <mergeCell ref="K6:L6"/>
    <mergeCell ref="B16:D16"/>
    <mergeCell ref="B6:C6"/>
    <mergeCell ref="H7:I9"/>
    <mergeCell ref="F16:H16"/>
    <mergeCell ref="K10:L10"/>
    <mergeCell ref="J13:L15"/>
    <mergeCell ref="F12:H12"/>
    <mergeCell ref="B12:D1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2026-08-18T22:01:46Z</dcterms:created>
  <dcterms:modified xmlns:dcterms="http://purl.org/dc/terms/" xmlns:xsi="http://www.w3.org/2001/XMLSchema-instance" xsi:type="dcterms:W3CDTF">2026-08-18T22:01:46Z</dcterms:modified>
</cp:coreProperties>
</file>